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-rp\fs_data\ГОТОВИ ОФЕРТИ\ПРОЕКТИ МОН 2025_2026\2. УЧЕНИЧЕСКИ ОЛИМПИАДИ И СЪСТЕЗАНИЯ - има оферта, няма да правим дигитална брошура\"/>
    </mc:Choice>
  </mc:AlternateContent>
  <xr:revisionPtr revIDLastSave="0" documentId="13_ncr:1_{F006B0ED-ABF1-4ACE-80AA-A75CFD07D1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J4" i="1"/>
  <c r="H4" i="1"/>
  <c r="F5" i="1"/>
  <c r="F6" i="1"/>
  <c r="F7" i="1"/>
  <c r="K7" i="1" s="1"/>
  <c r="F8" i="1"/>
  <c r="K8" i="1" s="1"/>
  <c r="F9" i="1"/>
  <c r="F10" i="1"/>
  <c r="F11" i="1"/>
  <c r="K11" i="1" s="1"/>
  <c r="F12" i="1"/>
  <c r="F13" i="1"/>
  <c r="F14" i="1"/>
  <c r="F15" i="1"/>
  <c r="K15" i="1" s="1"/>
  <c r="F16" i="1"/>
  <c r="K16" i="1" s="1"/>
  <c r="F17" i="1"/>
  <c r="F18" i="1"/>
  <c r="F19" i="1"/>
  <c r="K19" i="1" s="1"/>
  <c r="F20" i="1"/>
  <c r="K20" i="1" s="1"/>
  <c r="F21" i="1"/>
  <c r="F22" i="1"/>
  <c r="F23" i="1"/>
  <c r="K23" i="1" s="1"/>
  <c r="F24" i="1"/>
  <c r="K24" i="1" s="1"/>
  <c r="F25" i="1"/>
  <c r="F26" i="1"/>
  <c r="F27" i="1"/>
  <c r="K27" i="1" s="1"/>
  <c r="F28" i="1"/>
  <c r="K28" i="1" s="1"/>
  <c r="F29" i="1"/>
  <c r="F30" i="1"/>
  <c r="F31" i="1"/>
  <c r="K31" i="1" s="1"/>
  <c r="F32" i="1"/>
  <c r="K32" i="1" s="1"/>
  <c r="F33" i="1"/>
  <c r="F34" i="1"/>
  <c r="F35" i="1"/>
  <c r="K35" i="1" s="1"/>
  <c r="F36" i="1"/>
  <c r="K36" i="1" s="1"/>
  <c r="F37" i="1"/>
  <c r="F38" i="1"/>
  <c r="F39" i="1"/>
  <c r="K39" i="1" s="1"/>
  <c r="F40" i="1"/>
  <c r="K40" i="1" s="1"/>
  <c r="F41" i="1"/>
  <c r="F42" i="1"/>
  <c r="F43" i="1"/>
  <c r="K43" i="1" s="1"/>
  <c r="F44" i="1"/>
  <c r="K44" i="1" s="1"/>
  <c r="F45" i="1"/>
  <c r="F46" i="1"/>
  <c r="F47" i="1"/>
  <c r="K47" i="1" s="1"/>
  <c r="F48" i="1"/>
  <c r="K48" i="1" s="1"/>
  <c r="F49" i="1"/>
  <c r="F50" i="1"/>
  <c r="F51" i="1"/>
  <c r="K51" i="1" s="1"/>
  <c r="F52" i="1"/>
  <c r="K52" i="1" s="1"/>
  <c r="F53" i="1"/>
  <c r="F54" i="1"/>
  <c r="F55" i="1"/>
  <c r="K55" i="1" s="1"/>
  <c r="F56" i="1"/>
  <c r="K56" i="1" s="1"/>
  <c r="F57" i="1"/>
  <c r="F58" i="1"/>
  <c r="F59" i="1"/>
  <c r="K59" i="1" s="1"/>
  <c r="F60" i="1"/>
  <c r="K60" i="1" s="1"/>
  <c r="F61" i="1"/>
  <c r="F62" i="1"/>
  <c r="F63" i="1"/>
  <c r="K63" i="1" s="1"/>
  <c r="F64" i="1"/>
  <c r="K64" i="1" s="1"/>
  <c r="F65" i="1"/>
  <c r="F66" i="1"/>
  <c r="F67" i="1"/>
  <c r="K67" i="1" s="1"/>
  <c r="F68" i="1"/>
  <c r="K68" i="1" s="1"/>
  <c r="F69" i="1"/>
  <c r="F70" i="1"/>
  <c r="F71" i="1"/>
  <c r="K71" i="1" s="1"/>
  <c r="F72" i="1"/>
  <c r="K72" i="1" s="1"/>
  <c r="F73" i="1"/>
  <c r="F74" i="1"/>
  <c r="F75" i="1"/>
  <c r="K75" i="1" s="1"/>
  <c r="F76" i="1"/>
  <c r="K76" i="1" s="1"/>
  <c r="F77" i="1"/>
  <c r="F78" i="1"/>
  <c r="F79" i="1"/>
  <c r="K79" i="1" s="1"/>
  <c r="F80" i="1"/>
  <c r="K80" i="1" s="1"/>
  <c r="F81" i="1"/>
  <c r="F82" i="1"/>
  <c r="F83" i="1"/>
  <c r="K83" i="1" s="1"/>
  <c r="F84" i="1"/>
  <c r="K84" i="1" s="1"/>
  <c r="F85" i="1"/>
  <c r="F86" i="1"/>
  <c r="F87" i="1"/>
  <c r="K87" i="1" s="1"/>
  <c r="F4" i="1"/>
  <c r="K4" i="1" s="1"/>
  <c r="K12" i="1" l="1"/>
  <c r="K86" i="1"/>
  <c r="K82" i="1"/>
  <c r="K78" i="1"/>
  <c r="K74" i="1"/>
  <c r="K70" i="1"/>
  <c r="K66" i="1"/>
  <c r="K62" i="1"/>
  <c r="K58" i="1"/>
  <c r="K54" i="1"/>
  <c r="K50" i="1"/>
  <c r="K46" i="1"/>
  <c r="K42" i="1"/>
  <c r="K38" i="1"/>
  <c r="K34" i="1"/>
  <c r="K30" i="1"/>
  <c r="K26" i="1"/>
  <c r="K22" i="1"/>
  <c r="K18" i="1"/>
  <c r="K14" i="1"/>
  <c r="K10" i="1"/>
  <c r="K6" i="1"/>
  <c r="K85" i="1"/>
  <c r="K81" i="1"/>
  <c r="K77" i="1"/>
  <c r="K73" i="1"/>
  <c r="K69" i="1"/>
  <c r="K65" i="1"/>
  <c r="K61" i="1"/>
  <c r="K57" i="1"/>
  <c r="K53" i="1"/>
  <c r="K49" i="1"/>
  <c r="K45" i="1"/>
  <c r="K41" i="1"/>
  <c r="K37" i="1"/>
  <c r="K33" i="1"/>
  <c r="K29" i="1"/>
  <c r="K25" i="1"/>
  <c r="K21" i="1"/>
  <c r="K17" i="1"/>
  <c r="K13" i="1"/>
  <c r="K9" i="1"/>
  <c r="K5" i="1"/>
  <c r="K88" i="1" l="1"/>
</calcChain>
</file>

<file path=xl/sharedStrings.xml><?xml version="1.0" encoding="utf-8"?>
<sst xmlns="http://schemas.openxmlformats.org/spreadsheetml/2006/main" count="180" uniqueCount="178">
  <si>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</si>
  <si>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</si>
  <si>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</si>
  <si>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</si>
  <si>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</si>
  <si>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2025180458</t>
  </si>
  <si>
    <t>HP CL MFP 178nw 3в1 ЦВ.ЛАЗ A4</t>
  </si>
  <si>
    <t>3020102096</t>
  </si>
  <si>
    <t>HP ТОНЕР 117A W2070A BLACK 1K</t>
  </si>
  <si>
    <t>3020102097</t>
  </si>
  <si>
    <t>HP ТОНЕР 117A W2071A CYAN 0.7K</t>
  </si>
  <si>
    <t>3020102098</t>
  </si>
  <si>
    <t>HP ТОНЕР 117A W2073A MAGENTA 0.7K</t>
  </si>
  <si>
    <t>3020102099</t>
  </si>
  <si>
    <t>HP ТОНЕР 117A W2072A YELLOW 0.7K</t>
  </si>
  <si>
    <t>2105040006</t>
  </si>
  <si>
    <t>BROTHER DCP-L8410CDW ЦВ.А4 3в1</t>
  </si>
  <si>
    <t>3020100349</t>
  </si>
  <si>
    <t>BROTHER ТОНЕР TN421K BK 3K</t>
  </si>
  <si>
    <t>3020100336</t>
  </si>
  <si>
    <t>BROTHER ТОНЕР TN421C CYAN 1.8K</t>
  </si>
  <si>
    <t>3020100337</t>
  </si>
  <si>
    <t>BROTHER ТОНЕР TN421M MAG 1.8K</t>
  </si>
  <si>
    <t>3020100338</t>
  </si>
  <si>
    <t>BROTHER ТОНЕР TN421Y YELL 1.8K</t>
  </si>
  <si>
    <t>2020140025</t>
  </si>
  <si>
    <t>HP LJ M110w ПРINTER ЛАЗЕРЕН A4 Wi-Fi</t>
  </si>
  <si>
    <t>1505100305</t>
  </si>
  <si>
    <t>O1 LASER COPY ХАРТИЯ КОПИРНА А4 80ГР. 5 ПАКЕТА</t>
  </si>
  <si>
    <t>3020120752</t>
  </si>
  <si>
    <t>O1 ТОНЕР HP W1420A BLACK 0.95K</t>
  </si>
  <si>
    <t>2020140013</t>
  </si>
  <si>
    <t>BROTHER HL-1222W ПР.ЛАЗ. А4</t>
  </si>
  <si>
    <t>3020124016</t>
  </si>
  <si>
    <t>O1 ТОНЕР BROTHER TN-2010 1K</t>
  </si>
  <si>
    <t>2075100002</t>
  </si>
  <si>
    <t>MANHATTAN ECONOMY USB A/B 1.8M КАБЕЛ</t>
  </si>
  <si>
    <t>2075100003</t>
  </si>
  <si>
    <t>MANHATTAN ECONOMY USB A/B 3M КАБЕЛ</t>
  </si>
  <si>
    <t>2075100004</t>
  </si>
  <si>
    <t>MANHATTAN ECONOMY USB A/B 5M КАБЕЛ</t>
  </si>
  <si>
    <t>1005100139</t>
  </si>
  <si>
    <t>BEIFA A+ 927 ХИМИКАЛКА ПРОЗРАЧНА 1ММ СИНЯ 50 БРОЯ</t>
  </si>
  <si>
    <t>1005100262</t>
  </si>
  <si>
    <t>FC 1425 FINE ХИМИКАЛ СИН ОП.10</t>
  </si>
  <si>
    <t>1015100120</t>
  </si>
  <si>
    <t>FC МОЛИВ ФЛУОР.НВ+ГУМА АСОРТИ</t>
  </si>
  <si>
    <t>1070120175</t>
  </si>
  <si>
    <t>COLORI КЛАСЬОР 8СМ PP ОРАНЖЕВ</t>
  </si>
  <si>
    <t>1070120204</t>
  </si>
  <si>
    <t>COLORI КЛАСЬОР 5СМ PP ЧЕРВЕН</t>
  </si>
  <si>
    <t>1070160022</t>
  </si>
  <si>
    <t>O1 ДЖОБ ЗА ДОКУМЕНТИ МАТ А4 40 100 БР</t>
  </si>
  <si>
    <t>1070200033</t>
  </si>
  <si>
    <t>O1 ПАПКА PP ЗЛН ОП.50</t>
  </si>
  <si>
    <t>1070180022</t>
  </si>
  <si>
    <t>ЕКО ПАПКА БЯЛА С МАШИНКА ОП.50</t>
  </si>
  <si>
    <t>1070200410</t>
  </si>
  <si>
    <t>O1 ПАПКА PP С ЛАСТИК ЧЕРНА</t>
  </si>
  <si>
    <t>1070260012</t>
  </si>
  <si>
    <t>O1 КЛИПБОРД СИН</t>
  </si>
  <si>
    <t>1070260022</t>
  </si>
  <si>
    <t>O1 КЛИПБОРД С КАПАК СИН</t>
  </si>
  <si>
    <t>1077100013</t>
  </si>
  <si>
    <t>O1 ФЛИПЧАРТ МАГНИТЕН 70X100CM С РАМЕНА НА КОЛЕЛА</t>
  </si>
  <si>
    <t>2520200010</t>
  </si>
  <si>
    <t>O1 БЛОК ЗА ФЛИПЧАРТ БЯЛ 20Л РАЗМЕР 83Х60СМ</t>
  </si>
  <si>
    <t>1010120022</t>
  </si>
  <si>
    <t>BEIFA A+ ПЕРМАНЕНТЕН МАРКЕР СИН</t>
  </si>
  <si>
    <t>1010120020</t>
  </si>
  <si>
    <t>BEIFA A+ МАРКЕР ПЕРМАНЕНТЕН ЧЕРЕН</t>
  </si>
  <si>
    <t>1010120024</t>
  </si>
  <si>
    <t>BEIFA A+ ПЕРМАНЕНТЕН МАРКЕР ЧРВ</t>
  </si>
  <si>
    <t>1077120024</t>
  </si>
  <si>
    <t>O1 ДЪСКА КОРКОВА С АЛУМИНИЕВА РАМКА 90X120</t>
  </si>
  <si>
    <t>1090180006</t>
  </si>
  <si>
    <t>O1 ПИНЧЕТА ЗА КОРКОВА ДЪСКА 50 БРОЯ</t>
  </si>
  <si>
    <t>1077140065</t>
  </si>
  <si>
    <t>O1 ДЪСКА БЯЛА МАГНИТНА 90X120 С АЛУМИНИЕВА РАМКА</t>
  </si>
  <si>
    <t>2520200043</t>
  </si>
  <si>
    <t>BEIFA A+ ГЪБА ЗА Б.ДЪСКА МАГН.</t>
  </si>
  <si>
    <t>1077200019</t>
  </si>
  <si>
    <t>O1 СПРЕЙ ЗА ПОЧИСТВАНЕ НА БЯЛА ДЪСКА 250МЛ</t>
  </si>
  <si>
    <t>1010140057</t>
  </si>
  <si>
    <t>BEIFA A+ БОРД МАРКЕР КОМПЛЕКТ 4 ЦВЯТА</t>
  </si>
  <si>
    <t>1076100166</t>
  </si>
  <si>
    <t>DURABLE DURAFRAME РАМКА СЗЛ МАГНИТНА A4 СРЕБРИСТА</t>
  </si>
  <si>
    <t>1076120008</t>
  </si>
  <si>
    <t>KEJEA ТАБЕЛА ИНФОРМАЦИОННА ВЕРТИКАЛНА A4</t>
  </si>
  <si>
    <t>1076120007</t>
  </si>
  <si>
    <t>KEJEA ТАБЕЛА ИНФОРМАЦИОННА ХОРИЗОНТАЛНА A4</t>
  </si>
  <si>
    <t>5070120009</t>
  </si>
  <si>
    <t>HIT&amp;CLEAN ПРЕПАРАТ ЗА ПОД КОНЦЕНТРАТ ОКЕАН 5Л</t>
  </si>
  <si>
    <t>5020180523</t>
  </si>
  <si>
    <t>BENE PROFESSIONAL ПРЕПАРАТ ЗА ПОД УНИВЕРСАЛЕН 5Л</t>
  </si>
  <si>
    <t>5020200015</t>
  </si>
  <si>
    <t>BENE ПРЕПАРАТ ЗА СТЪКЛА С ПОМПА СИН 500МЛ</t>
  </si>
  <si>
    <t>5020200017</t>
  </si>
  <si>
    <t>BENE PROFESSIONAL ПРЕПАРАТ ЗА СТЪКЛА 5Л</t>
  </si>
  <si>
    <t>5070160012</t>
  </si>
  <si>
    <t>HIT&amp;CLEAN ПРЕПАРАТ ЗА СТЪКЛА 5Л</t>
  </si>
  <si>
    <t>5120200006</t>
  </si>
  <si>
    <t>HIT&amp;CLEAN ПРЕПАРАТ СТЪКЛА 750</t>
  </si>
  <si>
    <t>5070260037</t>
  </si>
  <si>
    <t>HIT&amp;CLEAN WC ГЕЛ 3в1 БОР 750МЛ</t>
  </si>
  <si>
    <t>5070260039</t>
  </si>
  <si>
    <t>HIT&amp;CLEAN WC ГЕЛ 5Л</t>
  </si>
  <si>
    <t>5020160008</t>
  </si>
  <si>
    <t>BENE PROFESSIONAL ПРЕПАРАТ ЗА ФАЯНС 5Л</t>
  </si>
  <si>
    <t>5020160518</t>
  </si>
  <si>
    <t>ELVI ПРЕПАРАТ ЗА СЪДОВЕ GEL SOFTENER ЛИМОН 5Л</t>
  </si>
  <si>
    <t>5020160516</t>
  </si>
  <si>
    <t>ELVI ПРЕПАРАТ ЗА СЪДОВЕ GEL SOFTENER ЛИМОН 1Л</t>
  </si>
  <si>
    <t>5020140420</t>
  </si>
  <si>
    <t>BENE PROFESSIONAL ТАБЛЕТКИ ЗА СЪДОМИЯЛНА ОП.80</t>
  </si>
  <si>
    <t>5120140148</t>
  </si>
  <si>
    <t>HIT&amp;CLEAN БАЛСАМ ЗА СЪДОВЕ 5Л</t>
  </si>
  <si>
    <t>5025200103</t>
  </si>
  <si>
    <t>ANTESTO ДОМ. ГЪБА 9/6/3 ОП10</t>
  </si>
  <si>
    <t>5080140056</t>
  </si>
  <si>
    <t>O1 КЪРПА ПОПИВАТЕЛНА 18/20СМ ОП.3</t>
  </si>
  <si>
    <t>5040120305</t>
  </si>
  <si>
    <t>O1 РЪКАВИЦИ ДОМАКИНСКИ ЛАТЕКС РАЗМЕР L</t>
  </si>
  <si>
    <t>5080100135</t>
  </si>
  <si>
    <t>O1 ЛОПАТКА И МЕТЛА PVC 24/24/72СМ</t>
  </si>
  <si>
    <t>5080100155</t>
  </si>
  <si>
    <t>O1 МЕТЛА PVC С ДРЪЖКА 72/22СМ</t>
  </si>
  <si>
    <t>5025160018</t>
  </si>
  <si>
    <t>ЧЕТКА EUROPEA УНИВЕРСАЛНА РЕЗБ</t>
  </si>
  <si>
    <t>5025160016</t>
  </si>
  <si>
    <t>ЧЕТКА ЗА ПОД FRANCESINA</t>
  </si>
  <si>
    <t>5080120243</t>
  </si>
  <si>
    <t>O1 МОП/ ПАРЦАЛ ЗА ПОД ВЪЖЕ ПРАВА РЕЗБА 180Г</t>
  </si>
  <si>
    <t>5080100133</t>
  </si>
  <si>
    <t>O1 ДРЪЖКА МОП/МЕТЛА ПРАВА РЕЗБА ИНОКС 130</t>
  </si>
  <si>
    <t>5080120205</t>
  </si>
  <si>
    <t>O1 КОЛИЧКА С ПРЕСА ПВЦ 78/44.5/91.5CM 2X23Л</t>
  </si>
  <si>
    <t>5080100159</t>
  </si>
  <si>
    <t>O1 ДРЪЖКА ЗА МЕТЛА/ПАРЦАЛ 110СМ ПРАВА РЕЗБА</t>
  </si>
  <si>
    <t>5060100040</t>
  </si>
  <si>
    <t>GG ТОРБИ ЗА СМЕТ 35Л 50/60СМ ОП.30</t>
  </si>
  <si>
    <t>5060100043</t>
  </si>
  <si>
    <t>GG ТОРБИ ЗА СМЕТ 130Л 80/110СМ ОП.10</t>
  </si>
  <si>
    <t>5060140019</t>
  </si>
  <si>
    <t>PLANET КОШ ЛЮЛЕЕЩ КАПАК БЯЛ 42/34.5/H68CM 50Л</t>
  </si>
  <si>
    <t>5125140001</t>
  </si>
  <si>
    <t>O1 КОШ МЕТАЛЕН МРЕЖЕСТ 9.5Л ЧЕРЕН</t>
  </si>
  <si>
    <t>5120120027</t>
  </si>
  <si>
    <t>HIT&amp;CLEAN САПУН ТЕЧЕН БОРОВИНКА С КИВИ 5Л</t>
  </si>
  <si>
    <t>5025260013</t>
  </si>
  <si>
    <t>ТОАЛЕТНА ХАРТИЯ ЦЕЛУЛОЗА 2ПЛ 80ГР ОП.48</t>
  </si>
  <si>
    <t>5025260019</t>
  </si>
  <si>
    <t>ТОАЛЕТНА ХАРТИЯ ИЗБЕЛЕНА 2 ПЛ 80ГР ОП.48</t>
  </si>
  <si>
    <t>5125260019</t>
  </si>
  <si>
    <t>ТОАЛЕТНА ХАРТИЯ ДЖЪМБО РЕЦИКЛИРАНА 3ПЛ 400ГР ОП.12</t>
  </si>
  <si>
    <t>5025260049</t>
  </si>
  <si>
    <t>ТОАЛЕТНА ХАРТИЯ ДЖЪМБО ЦЕЛУЛОЗА 3 ПЛ 400ГР ОП.12</t>
  </si>
  <si>
    <t>5125240062</t>
  </si>
  <si>
    <t>КУХНЕНСКА РОЛКА РЕЦИКЛИРАНА 2 ПЛ 400 ГР ОП.12</t>
  </si>
  <si>
    <t>5050120009</t>
  </si>
  <si>
    <t>КУХНЕНСКА РОЛКА ЦЕЛУЛОЗА 2ПЛ 400ГР ОП.6</t>
  </si>
  <si>
    <t>5050140005</t>
  </si>
  <si>
    <t>КЪРПИ ЗА РЪЦЕ V ЦЕЛУЛОЗНИ 2ПЛ 200 КЪСА 21/20 ОП.20</t>
  </si>
  <si>
    <t>5070200066</t>
  </si>
  <si>
    <t>APOLO SEPT ГЕЛ ЗА ДЕЗИНФЕКЦИЯ НА РЪЦЕ 5Л</t>
  </si>
  <si>
    <t>5070200060</t>
  </si>
  <si>
    <t>APOLO SEPT FORTE ДЕЗИНФ.ЗА ПОВЪРХНОСТИ ПОМПА 750МЛ</t>
  </si>
  <si>
    <t>5070200043</t>
  </si>
  <si>
    <t>APOLO SEPT FORTE ДЕЗИНФЕКТАНТ 5Л</t>
  </si>
  <si>
    <t>5020260031</t>
  </si>
  <si>
    <t>САНИФОРТ ТАБЛЕТИ 1КГ</t>
  </si>
  <si>
    <t>Специална цена с ДДС</t>
  </si>
  <si>
    <t>Сума на Монтаж без ДДС</t>
  </si>
  <si>
    <t>Сума на Монтаж с ДДС</t>
  </si>
  <si>
    <t>Сума на Разнос без ДДС</t>
  </si>
  <si>
    <t>Сума на Разнос с ДДС</t>
  </si>
  <si>
    <t>Обща сума с ДДС</t>
  </si>
  <si>
    <t>НАЦИОНАЛНА ПРОГРАМА "ОЛИМПИАДИ И СЪСТЕЗАНИЯ"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</si>
</sst>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Calibri Light"/>
    </font>
    <font>
      <sz val="11"/>
      <color rgb="FF000000"/>
      <name val="Calibri Light"/>
    </font>
    <font>
      <b/>
      <sz val="11"/>
      <color rgb="FF000000"/>
      <name val="Calibri Light"/>
      <family val="2"/>
      <charset val="204"/>
    </font>
    <font>
      <sz val="14"/>
      <name val="Calibri Light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1" fillId="0" borderId="0" xfId="0" applyNumberFormat="1" applyFont="1"/>
    <xf numFmtId="164" fontId="3" fillId="2" borderId="1" xfId="0" applyNumberFormat="1" applyFont="1" applyFill="1" applyBorder="1" applyAlignment="1">
      <alignment horizontal="right" vertical="center" wrapText="1" readingOrder="1"/>
    </xf>
    <xf numFmtId="164" fontId="3" fillId="2" borderId="3" xfId="0" applyNumberFormat="1" applyFont="1" applyFill="1" applyBorder="1" applyAlignment="1">
      <alignment horizontal="right" vertical="center" wrapText="1" readingOrder="1"/>
    </xf>
    <xf numFmtId="164" fontId="1" fillId="0" borderId="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 wrapText="1" readingOrder="1"/>
    </xf>
    <xf numFmtId="164" fontId="3" fillId="0" borderId="4" xfId="0" applyNumberFormat="1" applyFont="1" applyBorder="1" applyAlignment="1">
      <alignment horizontal="right" vertical="center" wrapText="1" readingOrder="1"/>
    </xf>
    <xf numFmtId="164" fontId="3" fillId="2" borderId="4" xfId="0" applyNumberFormat="1" applyFont="1" applyFill="1" applyBorder="1" applyAlignment="1">
      <alignment horizontal="right" vertical="center" wrapText="1" readingOrder="1"/>
    </xf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6" fillId="0" borderId="0" xfId="0" applyFont="1"/>
    <xf numFmtId="0" fontId="2" fillId="0" borderId="8" xfId="0" applyFont="1" applyBorder="1" applyAlignment="1">
      <alignment horizontal="center" vertical="center" wrapText="1" readingOrder="1"/>
    </xf>
    <xf numFmtId="164" fontId="2" fillId="0" borderId="8" xfId="0" applyNumberFormat="1" applyFont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164" fontId="4" fillId="2" borderId="8" xfId="0" applyNumberFormat="1" applyFont="1" applyFill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11" xfId="0" applyFont="1" applyBorder="1"/>
    <xf numFmtId="0" fontId="6" fillId="0" borderId="12" xfId="0" applyFont="1" applyBorder="1"/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14" xfId="0" applyFont="1" applyBorder="1"/>
    <xf numFmtId="0" fontId="6" fillId="0" borderId="15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pn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697847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698477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698477</xdr:colOff>
      <xdr:row>16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698477</xdr:colOff>
      <xdr:row>23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526855</xdr:colOff>
      <xdr:row>24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526855</xdr:colOff>
      <xdr:row>25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698477</xdr:colOff>
      <xdr:row>26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698477</xdr:colOff>
      <xdr:row>29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697847</xdr:colOff>
      <xdr:row>31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698477</xdr:colOff>
      <xdr:row>32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697847</xdr:colOff>
      <xdr:row>34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698477</xdr:colOff>
      <xdr:row>35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697847</xdr:colOff>
      <xdr:row>37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698477</xdr:colOff>
      <xdr:row>38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698477</xdr:colOff>
      <xdr:row>42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698477</xdr:colOff>
      <xdr:row>45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698477</xdr:colOff>
      <xdr:row>48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697847</xdr:colOff>
      <xdr:row>50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698477</xdr:colOff>
      <xdr:row>51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697847</xdr:colOff>
      <xdr:row>53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698477</xdr:colOff>
      <xdr:row>54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697847</xdr:colOff>
      <xdr:row>56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698477</xdr:colOff>
      <xdr:row>57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698477</xdr:colOff>
      <xdr:row>61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698477</xdr:colOff>
      <xdr:row>64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698477</xdr:colOff>
      <xdr:row>67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697847</xdr:colOff>
      <xdr:row>69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698477</xdr:colOff>
      <xdr:row>70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697847</xdr:colOff>
      <xdr:row>72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698477</xdr:colOff>
      <xdr:row>73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697847</xdr:colOff>
      <xdr:row>75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698477</xdr:colOff>
      <xdr:row>76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697847</xdr:colOff>
      <xdr:row>79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698477</xdr:colOff>
      <xdr:row>80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697847</xdr:colOff>
      <xdr:row>82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698477</xdr:colOff>
      <xdr:row>83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697847</xdr:colOff>
      <xdr:row>85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698477</xdr:colOff>
      <xdr:row>86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206850</xdr:colOff>
      <xdr:row>0</xdr:row>
      <xdr:rowOff>255430</xdr:rowOff>
    </xdr:from>
    <xdr:to>
      <xdr:col>1</xdr:col>
      <xdr:colOff>940633</xdr:colOff>
      <xdr:row>1</xdr:row>
      <xdr:rowOff>330200</xdr:rowOff>
    </xdr:to>
    <xdr:pic>
      <xdr:nvPicPr>
        <xdr:cNvPr id="89" name="Picture 88" descr="Office 1 – TalentClub.bg">
          <a:extLst>
            <a:ext uri="{FF2B5EF4-FFF2-40B4-BE49-F238E27FC236}">
              <a16:creationId xmlns:a16="http://schemas.microsoft.com/office/drawing/2014/main" id="{8EEBF2D9-4D78-4B0E-B878-94559C72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50" y="255430"/>
          <a:ext cx="1829158" cy="579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295836</xdr:colOff>
      <xdr:row>0</xdr:row>
      <xdr:rowOff>116542</xdr:rowOff>
    </xdr:from>
    <xdr:to>
      <xdr:col>2</xdr:col>
      <xdr:colOff>430306</xdr:colOff>
      <xdr:row>0</xdr:row>
      <xdr:rowOff>8205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303A971B-28D7-4102-BD05-0B62D6E49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alphaModFix amt="50000"/>
        </a:blip>
        <a:stretch>
          <a:fillRect/>
        </a:stretch>
      </xdr:blipFill>
      <xdr:spPr>
        <a:xfrm>
          <a:off x="1391211" y="116542"/>
          <a:ext cx="1229845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showGridLines="0" tabSelected="1" view="pageBreakPreview" zoomScale="60" zoomScaleNormal="100" workbookViewId="0">
      <selection activeCell="F15" sqref="F15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5" width="16.44140625" style="4" customWidth="1"/>
    <col min="6" max="6" width="16.44140625" customWidth="1"/>
    <col min="7" max="7" width="15" customWidth="1"/>
    <col min="8" max="8" width="15.44140625" customWidth="1"/>
    <col min="9" max="9" width="13.44140625" customWidth="1"/>
    <col min="10" max="10" width="12.88671875" customWidth="1"/>
    <col min="11" max="11" width="14.109375" customWidth="1"/>
    <col min="12" max="13" width="10.44140625" customWidth="1"/>
  </cols>
  <sheetData>
    <row r="1" spans="1:11" s="16" customFormat="1" ht="40.200000000000003" customHeight="1" x14ac:dyDescent="0.35">
      <c r="A1" s="23"/>
      <c r="B1" s="24"/>
      <c r="C1" s="31" t="s">
        <v>177</v>
      </c>
      <c r="D1" s="31"/>
      <c r="E1" s="31"/>
      <c r="F1" s="31"/>
      <c r="G1" s="31"/>
      <c r="H1" s="25"/>
      <c r="I1" s="25"/>
      <c r="J1" s="25"/>
      <c r="K1" s="26"/>
    </row>
    <row r="2" spans="1:11" s="16" customFormat="1" ht="48" customHeight="1" x14ac:dyDescent="0.35">
      <c r="A2" s="27"/>
      <c r="B2" s="28"/>
      <c r="C2" s="32"/>
      <c r="D2" s="32"/>
      <c r="E2" s="32"/>
      <c r="F2" s="32"/>
      <c r="G2" s="32"/>
      <c r="H2" s="29"/>
      <c r="I2" s="29"/>
      <c r="J2" s="29"/>
      <c r="K2" s="30"/>
    </row>
    <row r="3" spans="1:11" ht="43.2" x14ac:dyDescent="0.3">
      <c r="A3" s="17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19" t="s">
        <v>171</v>
      </c>
      <c r="G3" s="20" t="s">
        <v>172</v>
      </c>
      <c r="H3" s="21" t="s">
        <v>173</v>
      </c>
      <c r="I3" s="20" t="s">
        <v>174</v>
      </c>
      <c r="J3" s="21" t="s">
        <v>175</v>
      </c>
      <c r="K3" s="22" t="s">
        <v>176</v>
      </c>
    </row>
    <row r="4" spans="1:11" ht="56.4" customHeight="1" x14ac:dyDescent="0.3">
      <c r="A4" s="1"/>
      <c r="B4" s="2" t="s">
        <v>5</v>
      </c>
      <c r="C4" s="2" t="s">
        <v>6</v>
      </c>
      <c r="D4" s="2"/>
      <c r="E4" s="3">
        <v>247.93</v>
      </c>
      <c r="F4" s="5">
        <f>E4*1.2</f>
        <v>297.51600000000002</v>
      </c>
      <c r="G4" s="3">
        <v>0</v>
      </c>
      <c r="H4" s="5">
        <f>G4*1.2</f>
        <v>0</v>
      </c>
      <c r="I4" s="3">
        <v>3.1</v>
      </c>
      <c r="J4" s="6">
        <f>I4*1.2</f>
        <v>3.7199999999999998</v>
      </c>
      <c r="K4" s="7">
        <f>(F4+H4+J4)*D4</f>
        <v>0</v>
      </c>
    </row>
    <row r="5" spans="1:11" ht="56.4" customHeight="1" x14ac:dyDescent="0.3">
      <c r="A5" s="1"/>
      <c r="B5" s="2" t="s">
        <v>7</v>
      </c>
      <c r="C5" s="2" t="s">
        <v>8</v>
      </c>
      <c r="D5" s="2"/>
      <c r="E5" s="3">
        <v>53.63</v>
      </c>
      <c r="F5" s="5">
        <f t="shared" ref="F5:F68" si="0">E5*1.2</f>
        <v>64.355999999999995</v>
      </c>
      <c r="G5" s="3">
        <v>0</v>
      </c>
      <c r="H5" s="5">
        <f t="shared" ref="H5:H68" si="1">G5*1.2</f>
        <v>0</v>
      </c>
      <c r="I5" s="3">
        <v>0</v>
      </c>
      <c r="J5" s="5">
        <f t="shared" ref="J5:J68" si="2">I5*1.2</f>
        <v>0</v>
      </c>
      <c r="K5" s="7">
        <f t="shared" ref="K5:K68" si="3">(F5+H5+J5)*D5</f>
        <v>0</v>
      </c>
    </row>
    <row r="6" spans="1:11" ht="56.4" customHeight="1" x14ac:dyDescent="0.3">
      <c r="A6" s="1"/>
      <c r="B6" s="2" t="s">
        <v>9</v>
      </c>
      <c r="C6" s="2" t="s">
        <v>10</v>
      </c>
      <c r="D6" s="2"/>
      <c r="E6" s="3">
        <v>58.75</v>
      </c>
      <c r="F6" s="5">
        <f t="shared" si="0"/>
        <v>70.5</v>
      </c>
      <c r="G6" s="3">
        <v>0</v>
      </c>
      <c r="H6" s="5">
        <f t="shared" si="1"/>
        <v>0</v>
      </c>
      <c r="I6" s="3">
        <v>0</v>
      </c>
      <c r="J6" s="5">
        <f t="shared" si="2"/>
        <v>0</v>
      </c>
      <c r="K6" s="7">
        <f t="shared" si="3"/>
        <v>0</v>
      </c>
    </row>
    <row r="7" spans="1:11" ht="56.4" customHeight="1" x14ac:dyDescent="0.3">
      <c r="A7" s="1"/>
      <c r="B7" s="2" t="s">
        <v>11</v>
      </c>
      <c r="C7" s="2" t="s">
        <v>12</v>
      </c>
      <c r="D7" s="2"/>
      <c r="E7" s="3">
        <v>58.75</v>
      </c>
      <c r="F7" s="5">
        <f t="shared" si="0"/>
        <v>70.5</v>
      </c>
      <c r="G7" s="3">
        <v>0</v>
      </c>
      <c r="H7" s="5">
        <f t="shared" si="1"/>
        <v>0</v>
      </c>
      <c r="I7" s="3">
        <v>0</v>
      </c>
      <c r="J7" s="5">
        <f t="shared" si="2"/>
        <v>0</v>
      </c>
      <c r="K7" s="7">
        <f t="shared" si="3"/>
        <v>0</v>
      </c>
    </row>
    <row r="8" spans="1:11" ht="56.4" customHeight="1" x14ac:dyDescent="0.3">
      <c r="A8" s="1"/>
      <c r="B8" s="2" t="s">
        <v>13</v>
      </c>
      <c r="C8" s="2" t="s">
        <v>14</v>
      </c>
      <c r="D8" s="2"/>
      <c r="E8" s="3">
        <v>58.75</v>
      </c>
      <c r="F8" s="5">
        <f t="shared" si="0"/>
        <v>70.5</v>
      </c>
      <c r="G8" s="3">
        <v>0</v>
      </c>
      <c r="H8" s="5">
        <f t="shared" si="1"/>
        <v>0</v>
      </c>
      <c r="I8" s="3">
        <v>0</v>
      </c>
      <c r="J8" s="5">
        <f t="shared" si="2"/>
        <v>0</v>
      </c>
      <c r="K8" s="7">
        <f t="shared" si="3"/>
        <v>0</v>
      </c>
    </row>
    <row r="9" spans="1:11" ht="56.4" customHeight="1" x14ac:dyDescent="0.3">
      <c r="A9" s="1"/>
      <c r="B9" s="2" t="s">
        <v>15</v>
      </c>
      <c r="C9" s="2" t="s">
        <v>16</v>
      </c>
      <c r="D9" s="2"/>
      <c r="E9" s="3">
        <v>408.98</v>
      </c>
      <c r="F9" s="5">
        <f t="shared" si="0"/>
        <v>490.77600000000001</v>
      </c>
      <c r="G9" s="3">
        <v>0</v>
      </c>
      <c r="H9" s="5">
        <f t="shared" si="1"/>
        <v>0</v>
      </c>
      <c r="I9" s="3">
        <v>10.83</v>
      </c>
      <c r="J9" s="5">
        <f t="shared" si="2"/>
        <v>12.996</v>
      </c>
      <c r="K9" s="7">
        <f t="shared" si="3"/>
        <v>0</v>
      </c>
    </row>
    <row r="10" spans="1:11" ht="56.4" customHeight="1" x14ac:dyDescent="0.3">
      <c r="A10" s="1"/>
      <c r="B10" s="2" t="s">
        <v>17</v>
      </c>
      <c r="C10" s="2" t="s">
        <v>18</v>
      </c>
      <c r="D10" s="2"/>
      <c r="E10" s="3">
        <v>112.43</v>
      </c>
      <c r="F10" s="5">
        <f t="shared" si="0"/>
        <v>134.916</v>
      </c>
      <c r="G10" s="3">
        <v>0</v>
      </c>
      <c r="H10" s="5">
        <f t="shared" si="1"/>
        <v>0</v>
      </c>
      <c r="I10" s="3">
        <v>0</v>
      </c>
      <c r="J10" s="5">
        <f t="shared" si="2"/>
        <v>0</v>
      </c>
      <c r="K10" s="7">
        <f t="shared" si="3"/>
        <v>0</v>
      </c>
    </row>
    <row r="11" spans="1:11" ht="56.4" customHeight="1" x14ac:dyDescent="0.3">
      <c r="A11" s="1"/>
      <c r="B11" s="2" t="s">
        <v>19</v>
      </c>
      <c r="C11" s="2" t="s">
        <v>20</v>
      </c>
      <c r="D11" s="2"/>
      <c r="E11" s="3">
        <v>102.21</v>
      </c>
      <c r="F11" s="5">
        <f t="shared" si="0"/>
        <v>122.65199999999999</v>
      </c>
      <c r="G11" s="3">
        <v>0</v>
      </c>
      <c r="H11" s="5">
        <f t="shared" si="1"/>
        <v>0</v>
      </c>
      <c r="I11" s="3">
        <v>0</v>
      </c>
      <c r="J11" s="5">
        <f t="shared" si="2"/>
        <v>0</v>
      </c>
      <c r="K11" s="7">
        <f t="shared" si="3"/>
        <v>0</v>
      </c>
    </row>
    <row r="12" spans="1:11" ht="56.4" customHeight="1" x14ac:dyDescent="0.3">
      <c r="A12" s="1"/>
      <c r="B12" s="2" t="s">
        <v>21</v>
      </c>
      <c r="C12" s="2" t="s">
        <v>22</v>
      </c>
      <c r="D12" s="2"/>
      <c r="E12" s="3">
        <v>102.21</v>
      </c>
      <c r="F12" s="5">
        <f t="shared" si="0"/>
        <v>122.65199999999999</v>
      </c>
      <c r="G12" s="3">
        <v>0</v>
      </c>
      <c r="H12" s="5">
        <f t="shared" si="1"/>
        <v>0</v>
      </c>
      <c r="I12" s="3">
        <v>0</v>
      </c>
      <c r="J12" s="5">
        <f t="shared" si="2"/>
        <v>0</v>
      </c>
      <c r="K12" s="7">
        <f t="shared" si="3"/>
        <v>0</v>
      </c>
    </row>
    <row r="13" spans="1:11" ht="56.4" customHeight="1" x14ac:dyDescent="0.3">
      <c r="A13" s="1"/>
      <c r="B13" s="2" t="s">
        <v>23</v>
      </c>
      <c r="C13" s="2" t="s">
        <v>24</v>
      </c>
      <c r="D13" s="2"/>
      <c r="E13" s="3">
        <v>102.21</v>
      </c>
      <c r="F13" s="5">
        <f t="shared" si="0"/>
        <v>122.65199999999999</v>
      </c>
      <c r="G13" s="3">
        <v>0</v>
      </c>
      <c r="H13" s="5">
        <f t="shared" si="1"/>
        <v>0</v>
      </c>
      <c r="I13" s="3">
        <v>0</v>
      </c>
      <c r="J13" s="5">
        <f t="shared" si="2"/>
        <v>0</v>
      </c>
      <c r="K13" s="7">
        <f t="shared" si="3"/>
        <v>0</v>
      </c>
    </row>
    <row r="14" spans="1:11" ht="56.4" customHeight="1" x14ac:dyDescent="0.3">
      <c r="A14" s="1"/>
      <c r="B14" s="2" t="s">
        <v>25</v>
      </c>
      <c r="C14" s="2" t="s">
        <v>26</v>
      </c>
      <c r="D14" s="2"/>
      <c r="E14" s="3">
        <v>86.87</v>
      </c>
      <c r="F14" s="5">
        <f t="shared" si="0"/>
        <v>104.244</v>
      </c>
      <c r="G14" s="3">
        <v>0</v>
      </c>
      <c r="H14" s="5">
        <f t="shared" si="1"/>
        <v>0</v>
      </c>
      <c r="I14" s="3">
        <v>0.93</v>
      </c>
      <c r="J14" s="5">
        <f t="shared" si="2"/>
        <v>1.1160000000000001</v>
      </c>
      <c r="K14" s="7">
        <f t="shared" si="3"/>
        <v>0</v>
      </c>
    </row>
    <row r="15" spans="1:11" ht="56.4" customHeight="1" x14ac:dyDescent="0.3">
      <c r="A15" s="1"/>
      <c r="B15" s="2" t="s">
        <v>27</v>
      </c>
      <c r="C15" s="2" t="s">
        <v>28</v>
      </c>
      <c r="D15" s="2"/>
      <c r="E15" s="3">
        <v>14.45</v>
      </c>
      <c r="F15" s="5">
        <f t="shared" si="0"/>
        <v>17.34</v>
      </c>
      <c r="G15" s="3">
        <v>0</v>
      </c>
      <c r="H15" s="5">
        <f t="shared" si="1"/>
        <v>0</v>
      </c>
      <c r="I15" s="3">
        <v>0.72</v>
      </c>
      <c r="J15" s="5">
        <f t="shared" si="2"/>
        <v>0.86399999999999999</v>
      </c>
      <c r="K15" s="7">
        <f t="shared" si="3"/>
        <v>0</v>
      </c>
    </row>
    <row r="16" spans="1:11" ht="56.4" customHeight="1" x14ac:dyDescent="0.3">
      <c r="A16" s="1"/>
      <c r="B16" s="2" t="s">
        <v>29</v>
      </c>
      <c r="C16" s="2" t="s">
        <v>30</v>
      </c>
      <c r="D16" s="2"/>
      <c r="E16" s="3">
        <v>13.99</v>
      </c>
      <c r="F16" s="5">
        <f t="shared" si="0"/>
        <v>16.788</v>
      </c>
      <c r="G16" s="3">
        <v>0</v>
      </c>
      <c r="H16" s="5">
        <f t="shared" si="1"/>
        <v>0</v>
      </c>
      <c r="I16" s="3">
        <v>0</v>
      </c>
      <c r="J16" s="5">
        <f t="shared" si="2"/>
        <v>0</v>
      </c>
      <c r="K16" s="7">
        <f t="shared" si="3"/>
        <v>0</v>
      </c>
    </row>
    <row r="17" spans="1:11" ht="56.4" customHeight="1" x14ac:dyDescent="0.3">
      <c r="A17" s="1"/>
      <c r="B17" s="2" t="s">
        <v>31</v>
      </c>
      <c r="C17" s="2" t="s">
        <v>32</v>
      </c>
      <c r="D17" s="2"/>
      <c r="E17" s="3">
        <v>91.98</v>
      </c>
      <c r="F17" s="5">
        <f t="shared" si="0"/>
        <v>110.376</v>
      </c>
      <c r="G17" s="3">
        <v>0</v>
      </c>
      <c r="H17" s="5">
        <f t="shared" si="1"/>
        <v>0</v>
      </c>
      <c r="I17" s="3">
        <v>0.93</v>
      </c>
      <c r="J17" s="5">
        <f t="shared" si="2"/>
        <v>1.1160000000000001</v>
      </c>
      <c r="K17" s="7">
        <f t="shared" si="3"/>
        <v>0</v>
      </c>
    </row>
    <row r="18" spans="1:11" ht="56.4" customHeight="1" x14ac:dyDescent="0.3">
      <c r="A18" s="1"/>
      <c r="B18" s="2" t="s">
        <v>33</v>
      </c>
      <c r="C18" s="2" t="s">
        <v>34</v>
      </c>
      <c r="D18" s="2"/>
      <c r="E18" s="3">
        <v>6.49</v>
      </c>
      <c r="F18" s="5">
        <f t="shared" si="0"/>
        <v>7.7880000000000003</v>
      </c>
      <c r="G18" s="3">
        <v>0</v>
      </c>
      <c r="H18" s="5">
        <f t="shared" si="1"/>
        <v>0</v>
      </c>
      <c r="I18" s="3">
        <v>0</v>
      </c>
      <c r="J18" s="5">
        <f t="shared" si="2"/>
        <v>0</v>
      </c>
      <c r="K18" s="7">
        <f t="shared" si="3"/>
        <v>0</v>
      </c>
    </row>
    <row r="19" spans="1:11" ht="56.4" customHeight="1" x14ac:dyDescent="0.3">
      <c r="A19" s="1"/>
      <c r="B19" s="2" t="s">
        <v>35</v>
      </c>
      <c r="C19" s="2" t="s">
        <v>36</v>
      </c>
      <c r="D19" s="2"/>
      <c r="E19" s="3">
        <v>2.2999999999999998</v>
      </c>
      <c r="F19" s="5">
        <f t="shared" si="0"/>
        <v>2.76</v>
      </c>
      <c r="G19" s="3">
        <v>0</v>
      </c>
      <c r="H19" s="5">
        <f t="shared" si="1"/>
        <v>0</v>
      </c>
      <c r="I19" s="3">
        <v>0</v>
      </c>
      <c r="J19" s="5">
        <f t="shared" si="2"/>
        <v>0</v>
      </c>
      <c r="K19" s="7">
        <f t="shared" si="3"/>
        <v>0</v>
      </c>
    </row>
    <row r="20" spans="1:11" ht="56.4" customHeight="1" x14ac:dyDescent="0.3">
      <c r="A20" s="1"/>
      <c r="B20" s="2" t="s">
        <v>37</v>
      </c>
      <c r="C20" s="2" t="s">
        <v>38</v>
      </c>
      <c r="D20" s="2"/>
      <c r="E20" s="3">
        <v>2.5499999999999998</v>
      </c>
      <c r="F20" s="5">
        <f t="shared" si="0"/>
        <v>3.0599999999999996</v>
      </c>
      <c r="G20" s="3">
        <v>0</v>
      </c>
      <c r="H20" s="5">
        <f t="shared" si="1"/>
        <v>0</v>
      </c>
      <c r="I20" s="3">
        <v>0</v>
      </c>
      <c r="J20" s="5">
        <f t="shared" si="2"/>
        <v>0</v>
      </c>
      <c r="K20" s="7">
        <f t="shared" si="3"/>
        <v>0</v>
      </c>
    </row>
    <row r="21" spans="1:11" ht="56.4" customHeight="1" x14ac:dyDescent="0.3">
      <c r="A21" s="1"/>
      <c r="B21" s="2" t="s">
        <v>39</v>
      </c>
      <c r="C21" s="2" t="s">
        <v>40</v>
      </c>
      <c r="D21" s="2"/>
      <c r="E21" s="3">
        <v>3.57</v>
      </c>
      <c r="F21" s="5">
        <f t="shared" si="0"/>
        <v>4.2839999999999998</v>
      </c>
      <c r="G21" s="3">
        <v>0</v>
      </c>
      <c r="H21" s="5">
        <f t="shared" si="1"/>
        <v>0</v>
      </c>
      <c r="I21" s="3">
        <v>0</v>
      </c>
      <c r="J21" s="5">
        <f t="shared" si="2"/>
        <v>0</v>
      </c>
      <c r="K21" s="7">
        <f t="shared" si="3"/>
        <v>0</v>
      </c>
    </row>
    <row r="22" spans="1:11" ht="56.4" customHeight="1" x14ac:dyDescent="0.3">
      <c r="A22" s="1"/>
      <c r="B22" s="2" t="s">
        <v>41</v>
      </c>
      <c r="C22" s="2" t="s">
        <v>42</v>
      </c>
      <c r="D22" s="2"/>
      <c r="E22" s="3">
        <v>4.8600000000000003</v>
      </c>
      <c r="F22" s="5">
        <f t="shared" si="0"/>
        <v>5.8319999999999999</v>
      </c>
      <c r="G22" s="3">
        <v>0</v>
      </c>
      <c r="H22" s="5">
        <f t="shared" si="1"/>
        <v>0</v>
      </c>
      <c r="I22" s="3">
        <v>0</v>
      </c>
      <c r="J22" s="5">
        <f t="shared" si="2"/>
        <v>0</v>
      </c>
      <c r="K22" s="7">
        <f t="shared" si="3"/>
        <v>0</v>
      </c>
    </row>
    <row r="23" spans="1:11" ht="56.4" customHeight="1" x14ac:dyDescent="0.3">
      <c r="A23" s="1"/>
      <c r="B23" s="2" t="s">
        <v>43</v>
      </c>
      <c r="C23" s="2" t="s">
        <v>44</v>
      </c>
      <c r="D23" s="2"/>
      <c r="E23" s="3">
        <v>6.6</v>
      </c>
      <c r="F23" s="5">
        <f t="shared" si="0"/>
        <v>7.919999999999999</v>
      </c>
      <c r="G23" s="3">
        <v>0</v>
      </c>
      <c r="H23" s="5">
        <f t="shared" si="1"/>
        <v>0</v>
      </c>
      <c r="I23" s="3">
        <v>0</v>
      </c>
      <c r="J23" s="5">
        <f t="shared" si="2"/>
        <v>0</v>
      </c>
      <c r="K23" s="7">
        <f t="shared" si="3"/>
        <v>0</v>
      </c>
    </row>
    <row r="24" spans="1:11" ht="56.4" customHeight="1" x14ac:dyDescent="0.3">
      <c r="A24" s="1"/>
      <c r="B24" s="2" t="s">
        <v>45</v>
      </c>
      <c r="C24" s="2" t="s">
        <v>46</v>
      </c>
      <c r="D24" s="2"/>
      <c r="E24" s="3">
        <v>0.51</v>
      </c>
      <c r="F24" s="5">
        <f t="shared" si="0"/>
        <v>0.61199999999999999</v>
      </c>
      <c r="G24" s="3">
        <v>0</v>
      </c>
      <c r="H24" s="5">
        <f t="shared" si="1"/>
        <v>0</v>
      </c>
      <c r="I24" s="3">
        <v>0</v>
      </c>
      <c r="J24" s="5">
        <f t="shared" si="2"/>
        <v>0</v>
      </c>
      <c r="K24" s="7">
        <f t="shared" si="3"/>
        <v>0</v>
      </c>
    </row>
    <row r="25" spans="1:11" ht="56.4" customHeight="1" x14ac:dyDescent="0.3">
      <c r="A25" s="1"/>
      <c r="B25" s="2" t="s">
        <v>47</v>
      </c>
      <c r="C25" s="2" t="s">
        <v>48</v>
      </c>
      <c r="D25" s="2"/>
      <c r="E25" s="3">
        <v>2.04</v>
      </c>
      <c r="F25" s="5">
        <f t="shared" si="0"/>
        <v>2.448</v>
      </c>
      <c r="G25" s="3">
        <v>0</v>
      </c>
      <c r="H25" s="5">
        <f t="shared" si="1"/>
        <v>0</v>
      </c>
      <c r="I25" s="3">
        <v>0</v>
      </c>
      <c r="J25" s="5">
        <f t="shared" si="2"/>
        <v>0</v>
      </c>
      <c r="K25" s="7">
        <f t="shared" si="3"/>
        <v>0</v>
      </c>
    </row>
    <row r="26" spans="1:11" ht="56.4" customHeight="1" x14ac:dyDescent="0.3">
      <c r="A26" s="1"/>
      <c r="B26" s="2" t="s">
        <v>49</v>
      </c>
      <c r="C26" s="2" t="s">
        <v>50</v>
      </c>
      <c r="D26" s="2"/>
      <c r="E26" s="3">
        <v>2.04</v>
      </c>
      <c r="F26" s="5">
        <f t="shared" si="0"/>
        <v>2.448</v>
      </c>
      <c r="G26" s="3">
        <v>0</v>
      </c>
      <c r="H26" s="5">
        <f t="shared" si="1"/>
        <v>0</v>
      </c>
      <c r="I26" s="3">
        <v>0</v>
      </c>
      <c r="J26" s="5">
        <f t="shared" si="2"/>
        <v>0</v>
      </c>
      <c r="K26" s="7">
        <f t="shared" si="3"/>
        <v>0</v>
      </c>
    </row>
    <row r="27" spans="1:11" ht="56.4" customHeight="1" x14ac:dyDescent="0.3">
      <c r="A27" s="1"/>
      <c r="B27" s="2" t="s">
        <v>51</v>
      </c>
      <c r="C27" s="2" t="s">
        <v>52</v>
      </c>
      <c r="D27" s="2"/>
      <c r="E27" s="3">
        <v>2.81</v>
      </c>
      <c r="F27" s="5">
        <f t="shared" si="0"/>
        <v>3.3719999999999999</v>
      </c>
      <c r="G27" s="3">
        <v>0</v>
      </c>
      <c r="H27" s="5">
        <f t="shared" si="1"/>
        <v>0</v>
      </c>
      <c r="I27" s="3">
        <v>0</v>
      </c>
      <c r="J27" s="5">
        <f t="shared" si="2"/>
        <v>0</v>
      </c>
      <c r="K27" s="7">
        <f t="shared" si="3"/>
        <v>0</v>
      </c>
    </row>
    <row r="28" spans="1:11" ht="56.4" customHeight="1" x14ac:dyDescent="0.3">
      <c r="A28" s="1"/>
      <c r="B28" s="2" t="s">
        <v>53</v>
      </c>
      <c r="C28" s="2" t="s">
        <v>54</v>
      </c>
      <c r="D28" s="2"/>
      <c r="E28" s="3">
        <v>12.53</v>
      </c>
      <c r="F28" s="5">
        <f t="shared" si="0"/>
        <v>15.035999999999998</v>
      </c>
      <c r="G28" s="3">
        <v>0</v>
      </c>
      <c r="H28" s="5">
        <f t="shared" si="1"/>
        <v>0</v>
      </c>
      <c r="I28" s="3">
        <v>0</v>
      </c>
      <c r="J28" s="5">
        <f t="shared" si="2"/>
        <v>0</v>
      </c>
      <c r="K28" s="7">
        <f t="shared" si="3"/>
        <v>0</v>
      </c>
    </row>
    <row r="29" spans="1:11" ht="56.4" customHeight="1" x14ac:dyDescent="0.3">
      <c r="A29" s="1"/>
      <c r="B29" s="2" t="s">
        <v>55</v>
      </c>
      <c r="C29" s="2" t="s">
        <v>56</v>
      </c>
      <c r="D29" s="2"/>
      <c r="E29" s="3">
        <v>14.14</v>
      </c>
      <c r="F29" s="5">
        <f t="shared" si="0"/>
        <v>16.968</v>
      </c>
      <c r="G29" s="3">
        <v>0</v>
      </c>
      <c r="H29" s="5">
        <f t="shared" si="1"/>
        <v>0</v>
      </c>
      <c r="I29" s="3">
        <v>0</v>
      </c>
      <c r="J29" s="5">
        <f t="shared" si="2"/>
        <v>0</v>
      </c>
      <c r="K29" s="7">
        <f t="shared" si="3"/>
        <v>0</v>
      </c>
    </row>
    <row r="30" spans="1:11" ht="56.4" customHeight="1" x14ac:dyDescent="0.3">
      <c r="A30" s="1"/>
      <c r="B30" s="2" t="s">
        <v>57</v>
      </c>
      <c r="C30" s="2" t="s">
        <v>58</v>
      </c>
      <c r="D30" s="2"/>
      <c r="E30" s="3">
        <v>1.53</v>
      </c>
      <c r="F30" s="5">
        <f t="shared" si="0"/>
        <v>1.8359999999999999</v>
      </c>
      <c r="G30" s="3">
        <v>0</v>
      </c>
      <c r="H30" s="5">
        <f t="shared" si="1"/>
        <v>0</v>
      </c>
      <c r="I30" s="3">
        <v>0</v>
      </c>
      <c r="J30" s="5">
        <f t="shared" si="2"/>
        <v>0</v>
      </c>
      <c r="K30" s="7">
        <f t="shared" si="3"/>
        <v>0</v>
      </c>
    </row>
    <row r="31" spans="1:11" ht="56.4" customHeight="1" x14ac:dyDescent="0.3">
      <c r="A31" s="1"/>
      <c r="B31" s="2" t="s">
        <v>59</v>
      </c>
      <c r="C31" s="2" t="s">
        <v>60</v>
      </c>
      <c r="D31" s="2"/>
      <c r="E31" s="3">
        <v>1.78</v>
      </c>
      <c r="F31" s="5">
        <f t="shared" si="0"/>
        <v>2.1360000000000001</v>
      </c>
      <c r="G31" s="3">
        <v>0</v>
      </c>
      <c r="H31" s="5">
        <f t="shared" si="1"/>
        <v>0</v>
      </c>
      <c r="I31" s="3">
        <v>0</v>
      </c>
      <c r="J31" s="5">
        <f t="shared" si="2"/>
        <v>0</v>
      </c>
      <c r="K31" s="7">
        <f t="shared" si="3"/>
        <v>0</v>
      </c>
    </row>
    <row r="32" spans="1:11" ht="56.4" customHeight="1" x14ac:dyDescent="0.3">
      <c r="A32" s="1"/>
      <c r="B32" s="2" t="s">
        <v>61</v>
      </c>
      <c r="C32" s="2" t="s">
        <v>62</v>
      </c>
      <c r="D32" s="2"/>
      <c r="E32" s="3">
        <v>2.5499999999999998</v>
      </c>
      <c r="F32" s="5">
        <f t="shared" si="0"/>
        <v>3.0599999999999996</v>
      </c>
      <c r="G32" s="3">
        <v>0</v>
      </c>
      <c r="H32" s="5">
        <f t="shared" si="1"/>
        <v>0</v>
      </c>
      <c r="I32" s="3">
        <v>0</v>
      </c>
      <c r="J32" s="5">
        <f t="shared" si="2"/>
        <v>0</v>
      </c>
      <c r="K32" s="7">
        <f t="shared" si="3"/>
        <v>0</v>
      </c>
    </row>
    <row r="33" spans="1:11" ht="56.4" customHeight="1" x14ac:dyDescent="0.3">
      <c r="A33" s="1"/>
      <c r="B33" s="2" t="s">
        <v>63</v>
      </c>
      <c r="C33" s="2" t="s">
        <v>64</v>
      </c>
      <c r="D33" s="2"/>
      <c r="E33" s="3">
        <v>119.9</v>
      </c>
      <c r="F33" s="5">
        <f t="shared" si="0"/>
        <v>143.88</v>
      </c>
      <c r="G33" s="3">
        <v>0</v>
      </c>
      <c r="H33" s="5">
        <f t="shared" si="1"/>
        <v>0</v>
      </c>
      <c r="I33" s="3">
        <v>0.93</v>
      </c>
      <c r="J33" s="5">
        <f t="shared" si="2"/>
        <v>1.1160000000000001</v>
      </c>
      <c r="K33" s="7">
        <f t="shared" si="3"/>
        <v>0</v>
      </c>
    </row>
    <row r="34" spans="1:11" ht="56.4" customHeight="1" x14ac:dyDescent="0.3">
      <c r="A34" s="1"/>
      <c r="B34" s="2" t="s">
        <v>65</v>
      </c>
      <c r="C34" s="2" t="s">
        <v>66</v>
      </c>
      <c r="D34" s="2"/>
      <c r="E34" s="3">
        <v>7.66</v>
      </c>
      <c r="F34" s="5">
        <f t="shared" si="0"/>
        <v>9.1920000000000002</v>
      </c>
      <c r="G34" s="3">
        <v>0</v>
      </c>
      <c r="H34" s="5">
        <f t="shared" si="1"/>
        <v>0</v>
      </c>
      <c r="I34" s="3">
        <v>0</v>
      </c>
      <c r="J34" s="5">
        <f t="shared" si="2"/>
        <v>0</v>
      </c>
      <c r="K34" s="7">
        <f t="shared" si="3"/>
        <v>0</v>
      </c>
    </row>
    <row r="35" spans="1:11" ht="56.4" customHeight="1" x14ac:dyDescent="0.3">
      <c r="A35" s="1"/>
      <c r="B35" s="2" t="s">
        <v>67</v>
      </c>
      <c r="C35" s="2" t="s">
        <v>68</v>
      </c>
      <c r="D35" s="2"/>
      <c r="E35" s="3">
        <v>0.61</v>
      </c>
      <c r="F35" s="5">
        <f t="shared" si="0"/>
        <v>0.73199999999999998</v>
      </c>
      <c r="G35" s="3">
        <v>0</v>
      </c>
      <c r="H35" s="5">
        <f t="shared" si="1"/>
        <v>0</v>
      </c>
      <c r="I35" s="3">
        <v>0</v>
      </c>
      <c r="J35" s="5">
        <f t="shared" si="2"/>
        <v>0</v>
      </c>
      <c r="K35" s="7">
        <f t="shared" si="3"/>
        <v>0</v>
      </c>
    </row>
    <row r="36" spans="1:11" ht="56.4" customHeight="1" x14ac:dyDescent="0.3">
      <c r="A36" s="1"/>
      <c r="B36" s="2" t="s">
        <v>69</v>
      </c>
      <c r="C36" s="2" t="s">
        <v>70</v>
      </c>
      <c r="D36" s="2"/>
      <c r="E36" s="3">
        <v>0.61</v>
      </c>
      <c r="F36" s="5">
        <f t="shared" si="0"/>
        <v>0.73199999999999998</v>
      </c>
      <c r="G36" s="3">
        <v>0</v>
      </c>
      <c r="H36" s="5">
        <f t="shared" si="1"/>
        <v>0</v>
      </c>
      <c r="I36" s="3">
        <v>0</v>
      </c>
      <c r="J36" s="5">
        <f t="shared" si="2"/>
        <v>0</v>
      </c>
      <c r="K36" s="7">
        <f t="shared" si="3"/>
        <v>0</v>
      </c>
    </row>
    <row r="37" spans="1:11" ht="56.4" customHeight="1" x14ac:dyDescent="0.3">
      <c r="A37" s="1"/>
      <c r="B37" s="2" t="s">
        <v>71</v>
      </c>
      <c r="C37" s="2" t="s">
        <v>72</v>
      </c>
      <c r="D37" s="2"/>
      <c r="E37" s="3">
        <v>0.61</v>
      </c>
      <c r="F37" s="5">
        <f t="shared" si="0"/>
        <v>0.73199999999999998</v>
      </c>
      <c r="G37" s="3">
        <v>0</v>
      </c>
      <c r="H37" s="5">
        <f t="shared" si="1"/>
        <v>0</v>
      </c>
      <c r="I37" s="3">
        <v>0</v>
      </c>
      <c r="J37" s="5">
        <f t="shared" si="2"/>
        <v>0</v>
      </c>
      <c r="K37" s="7">
        <f t="shared" si="3"/>
        <v>0</v>
      </c>
    </row>
    <row r="38" spans="1:11" ht="56.4" customHeight="1" x14ac:dyDescent="0.3">
      <c r="A38" s="1"/>
      <c r="B38" s="2" t="s">
        <v>73</v>
      </c>
      <c r="C38" s="2" t="s">
        <v>74</v>
      </c>
      <c r="D38" s="2"/>
      <c r="E38" s="3">
        <v>49.99</v>
      </c>
      <c r="F38" s="5">
        <f t="shared" si="0"/>
        <v>59.988</v>
      </c>
      <c r="G38" s="3">
        <v>0</v>
      </c>
      <c r="H38" s="5">
        <f t="shared" si="1"/>
        <v>0</v>
      </c>
      <c r="I38" s="3">
        <v>0</v>
      </c>
      <c r="J38" s="5">
        <f t="shared" si="2"/>
        <v>0</v>
      </c>
      <c r="K38" s="7">
        <f t="shared" si="3"/>
        <v>0</v>
      </c>
    </row>
    <row r="39" spans="1:11" ht="56.4" customHeight="1" x14ac:dyDescent="0.3">
      <c r="A39" s="1"/>
      <c r="B39" s="2" t="s">
        <v>75</v>
      </c>
      <c r="C39" s="2" t="s">
        <v>76</v>
      </c>
      <c r="D39" s="2"/>
      <c r="E39" s="3">
        <v>0.51</v>
      </c>
      <c r="F39" s="5">
        <f t="shared" si="0"/>
        <v>0.61199999999999999</v>
      </c>
      <c r="G39" s="3">
        <v>0</v>
      </c>
      <c r="H39" s="5">
        <f t="shared" si="1"/>
        <v>0</v>
      </c>
      <c r="I39" s="3">
        <v>0</v>
      </c>
      <c r="J39" s="5">
        <f t="shared" si="2"/>
        <v>0</v>
      </c>
      <c r="K39" s="7">
        <f t="shared" si="3"/>
        <v>0</v>
      </c>
    </row>
    <row r="40" spans="1:11" ht="56.4" customHeight="1" x14ac:dyDescent="0.3">
      <c r="A40" s="1"/>
      <c r="B40" s="2" t="s">
        <v>77</v>
      </c>
      <c r="C40" s="2" t="s">
        <v>78</v>
      </c>
      <c r="D40" s="2"/>
      <c r="E40" s="3">
        <v>59.99</v>
      </c>
      <c r="F40" s="5">
        <f t="shared" si="0"/>
        <v>71.988</v>
      </c>
      <c r="G40" s="3">
        <v>25.77</v>
      </c>
      <c r="H40" s="5">
        <f t="shared" si="1"/>
        <v>30.923999999999999</v>
      </c>
      <c r="I40" s="3">
        <v>3.1</v>
      </c>
      <c r="J40" s="5">
        <f t="shared" si="2"/>
        <v>3.7199999999999998</v>
      </c>
      <c r="K40" s="7">
        <f t="shared" si="3"/>
        <v>0</v>
      </c>
    </row>
    <row r="41" spans="1:11" ht="56.4" customHeight="1" x14ac:dyDescent="0.3">
      <c r="A41" s="1"/>
      <c r="B41" s="2" t="s">
        <v>79</v>
      </c>
      <c r="C41" s="2" t="s">
        <v>80</v>
      </c>
      <c r="D41" s="2"/>
      <c r="E41" s="3">
        <v>2.04</v>
      </c>
      <c r="F41" s="5">
        <f t="shared" si="0"/>
        <v>2.448</v>
      </c>
      <c r="G41" s="3">
        <v>0</v>
      </c>
      <c r="H41" s="5">
        <f t="shared" si="1"/>
        <v>0</v>
      </c>
      <c r="I41" s="3">
        <v>0</v>
      </c>
      <c r="J41" s="5">
        <f t="shared" si="2"/>
        <v>0</v>
      </c>
      <c r="K41" s="7">
        <f t="shared" si="3"/>
        <v>0</v>
      </c>
    </row>
    <row r="42" spans="1:11" ht="56.4" customHeight="1" x14ac:dyDescent="0.3">
      <c r="A42" s="1"/>
      <c r="B42" s="2" t="s">
        <v>81</v>
      </c>
      <c r="C42" s="2" t="s">
        <v>82</v>
      </c>
      <c r="D42" s="2"/>
      <c r="E42" s="3">
        <v>2.5499999999999998</v>
      </c>
      <c r="F42" s="5">
        <f t="shared" si="0"/>
        <v>3.0599999999999996</v>
      </c>
      <c r="G42" s="3">
        <v>0</v>
      </c>
      <c r="H42" s="5">
        <f t="shared" si="1"/>
        <v>0</v>
      </c>
      <c r="I42" s="3">
        <v>0</v>
      </c>
      <c r="J42" s="5">
        <f t="shared" si="2"/>
        <v>0</v>
      </c>
      <c r="K42" s="7">
        <f t="shared" si="3"/>
        <v>0</v>
      </c>
    </row>
    <row r="43" spans="1:11" ht="56.4" customHeight="1" x14ac:dyDescent="0.3">
      <c r="A43" s="1"/>
      <c r="B43" s="2" t="s">
        <v>83</v>
      </c>
      <c r="C43" s="2" t="s">
        <v>84</v>
      </c>
      <c r="D43" s="2"/>
      <c r="E43" s="3">
        <v>3.06</v>
      </c>
      <c r="F43" s="5">
        <f t="shared" si="0"/>
        <v>3.6719999999999997</v>
      </c>
      <c r="G43" s="3">
        <v>0</v>
      </c>
      <c r="H43" s="5">
        <f t="shared" si="1"/>
        <v>0</v>
      </c>
      <c r="I43" s="3">
        <v>0</v>
      </c>
      <c r="J43" s="5">
        <f t="shared" si="2"/>
        <v>0</v>
      </c>
      <c r="K43" s="7">
        <f t="shared" si="3"/>
        <v>0</v>
      </c>
    </row>
    <row r="44" spans="1:11" ht="56.4" customHeight="1" x14ac:dyDescent="0.3">
      <c r="A44" s="1"/>
      <c r="B44" s="2" t="s">
        <v>85</v>
      </c>
      <c r="C44" s="2" t="s">
        <v>86</v>
      </c>
      <c r="D44" s="2"/>
      <c r="E44" s="3">
        <v>15.33</v>
      </c>
      <c r="F44" s="5">
        <f t="shared" si="0"/>
        <v>18.396000000000001</v>
      </c>
      <c r="G44" s="3">
        <v>0</v>
      </c>
      <c r="H44" s="5">
        <f t="shared" si="1"/>
        <v>0</v>
      </c>
      <c r="I44" s="3">
        <v>0</v>
      </c>
      <c r="J44" s="5">
        <f t="shared" si="2"/>
        <v>0</v>
      </c>
      <c r="K44" s="7">
        <f t="shared" si="3"/>
        <v>0</v>
      </c>
    </row>
    <row r="45" spans="1:11" ht="56.4" customHeight="1" x14ac:dyDescent="0.3">
      <c r="A45" s="1"/>
      <c r="B45" s="2" t="s">
        <v>87</v>
      </c>
      <c r="C45" s="2" t="s">
        <v>88</v>
      </c>
      <c r="D45" s="2"/>
      <c r="E45" s="3">
        <v>3.57</v>
      </c>
      <c r="F45" s="5">
        <f t="shared" si="0"/>
        <v>4.2839999999999998</v>
      </c>
      <c r="G45" s="3">
        <v>0</v>
      </c>
      <c r="H45" s="5">
        <f t="shared" si="1"/>
        <v>0</v>
      </c>
      <c r="I45" s="3">
        <v>0</v>
      </c>
      <c r="J45" s="5">
        <f t="shared" si="2"/>
        <v>0</v>
      </c>
      <c r="K45" s="7">
        <f t="shared" si="3"/>
        <v>0</v>
      </c>
    </row>
    <row r="46" spans="1:11" ht="56.4" customHeight="1" x14ac:dyDescent="0.3">
      <c r="A46" s="1"/>
      <c r="B46" s="2" t="s">
        <v>89</v>
      </c>
      <c r="C46" s="2" t="s">
        <v>90</v>
      </c>
      <c r="D46" s="2"/>
      <c r="E46" s="3">
        <v>3.57</v>
      </c>
      <c r="F46" s="5">
        <f t="shared" si="0"/>
        <v>4.2839999999999998</v>
      </c>
      <c r="G46" s="3">
        <v>0</v>
      </c>
      <c r="H46" s="5">
        <f t="shared" si="1"/>
        <v>0</v>
      </c>
      <c r="I46" s="3">
        <v>0</v>
      </c>
      <c r="J46" s="5">
        <f t="shared" si="2"/>
        <v>0</v>
      </c>
      <c r="K46" s="7">
        <f t="shared" si="3"/>
        <v>0</v>
      </c>
    </row>
    <row r="47" spans="1:11" ht="56.4" customHeight="1" x14ac:dyDescent="0.3">
      <c r="A47" s="1"/>
      <c r="B47" s="2" t="s">
        <v>91</v>
      </c>
      <c r="C47" s="2" t="s">
        <v>92</v>
      </c>
      <c r="D47" s="2"/>
      <c r="E47" s="3">
        <v>4.5999999999999996</v>
      </c>
      <c r="F47" s="5">
        <f t="shared" si="0"/>
        <v>5.52</v>
      </c>
      <c r="G47" s="3">
        <v>0</v>
      </c>
      <c r="H47" s="5">
        <f t="shared" si="1"/>
        <v>0</v>
      </c>
      <c r="I47" s="3">
        <v>0</v>
      </c>
      <c r="J47" s="5">
        <f t="shared" si="2"/>
        <v>0</v>
      </c>
      <c r="K47" s="7">
        <f t="shared" si="3"/>
        <v>0</v>
      </c>
    </row>
    <row r="48" spans="1:11" ht="56.4" customHeight="1" x14ac:dyDescent="0.3">
      <c r="A48" s="1"/>
      <c r="B48" s="2" t="s">
        <v>93</v>
      </c>
      <c r="C48" s="2" t="s">
        <v>94</v>
      </c>
      <c r="D48" s="2"/>
      <c r="E48" s="3">
        <v>5.36</v>
      </c>
      <c r="F48" s="5">
        <f t="shared" si="0"/>
        <v>6.4320000000000004</v>
      </c>
      <c r="G48" s="3">
        <v>0</v>
      </c>
      <c r="H48" s="5">
        <f t="shared" si="1"/>
        <v>0</v>
      </c>
      <c r="I48" s="3">
        <v>0</v>
      </c>
      <c r="J48" s="5">
        <f t="shared" si="2"/>
        <v>0</v>
      </c>
      <c r="K48" s="7">
        <f t="shared" si="3"/>
        <v>0</v>
      </c>
    </row>
    <row r="49" spans="1:11" ht="56.4" customHeight="1" x14ac:dyDescent="0.3">
      <c r="A49" s="1"/>
      <c r="B49" s="2" t="s">
        <v>95</v>
      </c>
      <c r="C49" s="2" t="s">
        <v>96</v>
      </c>
      <c r="D49" s="2"/>
      <c r="E49" s="3">
        <v>1.17</v>
      </c>
      <c r="F49" s="5">
        <f t="shared" si="0"/>
        <v>1.4039999999999999</v>
      </c>
      <c r="G49" s="3">
        <v>0</v>
      </c>
      <c r="H49" s="5">
        <f t="shared" si="1"/>
        <v>0</v>
      </c>
      <c r="I49" s="3">
        <v>0</v>
      </c>
      <c r="J49" s="5">
        <f t="shared" si="2"/>
        <v>0</v>
      </c>
      <c r="K49" s="7">
        <f t="shared" si="3"/>
        <v>0</v>
      </c>
    </row>
    <row r="50" spans="1:11" ht="56.4" customHeight="1" x14ac:dyDescent="0.3">
      <c r="A50" s="1"/>
      <c r="B50" s="2" t="s">
        <v>97</v>
      </c>
      <c r="C50" s="2" t="s">
        <v>98</v>
      </c>
      <c r="D50" s="2"/>
      <c r="E50" s="3">
        <v>2.81</v>
      </c>
      <c r="F50" s="5">
        <f t="shared" si="0"/>
        <v>3.3719999999999999</v>
      </c>
      <c r="G50" s="3">
        <v>0</v>
      </c>
      <c r="H50" s="5">
        <f t="shared" si="1"/>
        <v>0</v>
      </c>
      <c r="I50" s="3">
        <v>0</v>
      </c>
      <c r="J50" s="5">
        <f t="shared" si="2"/>
        <v>0</v>
      </c>
      <c r="K50" s="7">
        <f t="shared" si="3"/>
        <v>0</v>
      </c>
    </row>
    <row r="51" spans="1:11" ht="56.4" customHeight="1" x14ac:dyDescent="0.3">
      <c r="A51" s="1"/>
      <c r="B51" s="2" t="s">
        <v>99</v>
      </c>
      <c r="C51" s="2" t="s">
        <v>100</v>
      </c>
      <c r="D51" s="2"/>
      <c r="E51" s="3">
        <v>2.2999999999999998</v>
      </c>
      <c r="F51" s="5">
        <f t="shared" si="0"/>
        <v>2.76</v>
      </c>
      <c r="G51" s="3">
        <v>0</v>
      </c>
      <c r="H51" s="5">
        <f t="shared" si="1"/>
        <v>0</v>
      </c>
      <c r="I51" s="3">
        <v>0</v>
      </c>
      <c r="J51" s="5">
        <f t="shared" si="2"/>
        <v>0</v>
      </c>
      <c r="K51" s="7">
        <f t="shared" si="3"/>
        <v>0</v>
      </c>
    </row>
    <row r="52" spans="1:11" ht="56.4" customHeight="1" x14ac:dyDescent="0.3">
      <c r="A52" s="1"/>
      <c r="B52" s="2" t="s">
        <v>101</v>
      </c>
      <c r="C52" s="2" t="s">
        <v>102</v>
      </c>
      <c r="D52" s="2"/>
      <c r="E52" s="3">
        <v>1.32</v>
      </c>
      <c r="F52" s="5">
        <f t="shared" si="0"/>
        <v>1.5840000000000001</v>
      </c>
      <c r="G52" s="3">
        <v>0</v>
      </c>
      <c r="H52" s="5">
        <f t="shared" si="1"/>
        <v>0</v>
      </c>
      <c r="I52" s="3">
        <v>0</v>
      </c>
      <c r="J52" s="5">
        <f t="shared" si="2"/>
        <v>0</v>
      </c>
      <c r="K52" s="7">
        <f t="shared" si="3"/>
        <v>0</v>
      </c>
    </row>
    <row r="53" spans="1:11" ht="56.4" customHeight="1" x14ac:dyDescent="0.3">
      <c r="A53" s="1"/>
      <c r="B53" s="2" t="s">
        <v>103</v>
      </c>
      <c r="C53" s="2" t="s">
        <v>104</v>
      </c>
      <c r="D53" s="2"/>
      <c r="E53" s="3">
        <v>1.38</v>
      </c>
      <c r="F53" s="5">
        <f t="shared" si="0"/>
        <v>1.6559999999999999</v>
      </c>
      <c r="G53" s="3">
        <v>0</v>
      </c>
      <c r="H53" s="5">
        <f t="shared" si="1"/>
        <v>0</v>
      </c>
      <c r="I53" s="3">
        <v>0</v>
      </c>
      <c r="J53" s="5">
        <f t="shared" si="2"/>
        <v>0</v>
      </c>
      <c r="K53" s="7">
        <f t="shared" si="3"/>
        <v>0</v>
      </c>
    </row>
    <row r="54" spans="1:11" ht="56.4" customHeight="1" x14ac:dyDescent="0.3">
      <c r="A54" s="1"/>
      <c r="B54" s="2" t="s">
        <v>105</v>
      </c>
      <c r="C54" s="2" t="s">
        <v>106</v>
      </c>
      <c r="D54" s="2"/>
      <c r="E54" s="3">
        <v>5.62</v>
      </c>
      <c r="F54" s="5">
        <f t="shared" si="0"/>
        <v>6.7439999999999998</v>
      </c>
      <c r="G54" s="3">
        <v>0</v>
      </c>
      <c r="H54" s="5">
        <f t="shared" si="1"/>
        <v>0</v>
      </c>
      <c r="I54" s="3">
        <v>0</v>
      </c>
      <c r="J54" s="5">
        <f t="shared" si="2"/>
        <v>0</v>
      </c>
      <c r="K54" s="7">
        <f t="shared" si="3"/>
        <v>0</v>
      </c>
    </row>
    <row r="55" spans="1:11" ht="56.4" customHeight="1" x14ac:dyDescent="0.3">
      <c r="A55" s="1"/>
      <c r="B55" s="2" t="s">
        <v>107</v>
      </c>
      <c r="C55" s="2" t="s">
        <v>108</v>
      </c>
      <c r="D55" s="2"/>
      <c r="E55" s="3">
        <v>7.41</v>
      </c>
      <c r="F55" s="5">
        <f t="shared" si="0"/>
        <v>8.8919999999999995</v>
      </c>
      <c r="G55" s="3">
        <v>0</v>
      </c>
      <c r="H55" s="5">
        <f t="shared" si="1"/>
        <v>0</v>
      </c>
      <c r="I55" s="3">
        <v>0</v>
      </c>
      <c r="J55" s="5">
        <f t="shared" si="2"/>
        <v>0</v>
      </c>
      <c r="K55" s="7">
        <f t="shared" si="3"/>
        <v>0</v>
      </c>
    </row>
    <row r="56" spans="1:11" ht="56.4" customHeight="1" x14ac:dyDescent="0.3">
      <c r="A56" s="1"/>
      <c r="B56" s="2" t="s">
        <v>109</v>
      </c>
      <c r="C56" s="2" t="s">
        <v>110</v>
      </c>
      <c r="D56" s="2"/>
      <c r="E56" s="3">
        <v>4.09</v>
      </c>
      <c r="F56" s="5">
        <f t="shared" si="0"/>
        <v>4.9079999999999995</v>
      </c>
      <c r="G56" s="3">
        <v>0</v>
      </c>
      <c r="H56" s="5">
        <f t="shared" si="1"/>
        <v>0</v>
      </c>
      <c r="I56" s="3">
        <v>0</v>
      </c>
      <c r="J56" s="5">
        <f t="shared" si="2"/>
        <v>0</v>
      </c>
      <c r="K56" s="7">
        <f t="shared" si="3"/>
        <v>0</v>
      </c>
    </row>
    <row r="57" spans="1:11" ht="56.4" customHeight="1" x14ac:dyDescent="0.3">
      <c r="A57" s="1"/>
      <c r="B57" s="2" t="s">
        <v>111</v>
      </c>
      <c r="C57" s="2" t="s">
        <v>112</v>
      </c>
      <c r="D57" s="2"/>
      <c r="E57" s="3">
        <v>1.22</v>
      </c>
      <c r="F57" s="5">
        <f t="shared" si="0"/>
        <v>1.464</v>
      </c>
      <c r="G57" s="3">
        <v>0</v>
      </c>
      <c r="H57" s="5">
        <f t="shared" si="1"/>
        <v>0</v>
      </c>
      <c r="I57" s="3">
        <v>0</v>
      </c>
      <c r="J57" s="5">
        <f t="shared" si="2"/>
        <v>0</v>
      </c>
      <c r="K57" s="7">
        <f t="shared" si="3"/>
        <v>0</v>
      </c>
    </row>
    <row r="58" spans="1:11" ht="56.4" customHeight="1" x14ac:dyDescent="0.3">
      <c r="A58" s="1"/>
      <c r="B58" s="2" t="s">
        <v>113</v>
      </c>
      <c r="C58" s="2" t="s">
        <v>114</v>
      </c>
      <c r="D58" s="2"/>
      <c r="E58" s="3">
        <v>12.78</v>
      </c>
      <c r="F58" s="5">
        <f t="shared" si="0"/>
        <v>15.335999999999999</v>
      </c>
      <c r="G58" s="3">
        <v>0</v>
      </c>
      <c r="H58" s="5">
        <f t="shared" si="1"/>
        <v>0</v>
      </c>
      <c r="I58" s="3">
        <v>0</v>
      </c>
      <c r="J58" s="5">
        <f t="shared" si="2"/>
        <v>0</v>
      </c>
      <c r="K58" s="7">
        <f t="shared" si="3"/>
        <v>0</v>
      </c>
    </row>
    <row r="59" spans="1:11" ht="56.4" customHeight="1" x14ac:dyDescent="0.3">
      <c r="A59" s="1"/>
      <c r="B59" s="2" t="s">
        <v>115</v>
      </c>
      <c r="C59" s="2" t="s">
        <v>116</v>
      </c>
      <c r="D59" s="2"/>
      <c r="E59" s="3">
        <v>3.32</v>
      </c>
      <c r="F59" s="5">
        <f t="shared" si="0"/>
        <v>3.9839999999999995</v>
      </c>
      <c r="G59" s="3">
        <v>0</v>
      </c>
      <c r="H59" s="5">
        <f t="shared" si="1"/>
        <v>0</v>
      </c>
      <c r="I59" s="3">
        <v>0</v>
      </c>
      <c r="J59" s="5">
        <f t="shared" si="2"/>
        <v>0</v>
      </c>
      <c r="K59" s="7">
        <f t="shared" si="3"/>
        <v>0</v>
      </c>
    </row>
    <row r="60" spans="1:11" ht="56.4" customHeight="1" x14ac:dyDescent="0.3">
      <c r="A60" s="1"/>
      <c r="B60" s="2" t="s">
        <v>117</v>
      </c>
      <c r="C60" s="2" t="s">
        <v>118</v>
      </c>
      <c r="D60" s="2"/>
      <c r="E60" s="3">
        <v>1.02</v>
      </c>
      <c r="F60" s="5">
        <f t="shared" si="0"/>
        <v>1.224</v>
      </c>
      <c r="G60" s="3">
        <v>0</v>
      </c>
      <c r="H60" s="5">
        <f t="shared" si="1"/>
        <v>0</v>
      </c>
      <c r="I60" s="3">
        <v>0</v>
      </c>
      <c r="J60" s="5">
        <f t="shared" si="2"/>
        <v>0</v>
      </c>
      <c r="K60" s="7">
        <f t="shared" si="3"/>
        <v>0</v>
      </c>
    </row>
    <row r="61" spans="1:11" ht="56.4" customHeight="1" x14ac:dyDescent="0.3">
      <c r="A61" s="1"/>
      <c r="B61" s="2" t="s">
        <v>119</v>
      </c>
      <c r="C61" s="2" t="s">
        <v>120</v>
      </c>
      <c r="D61" s="2"/>
      <c r="E61" s="3">
        <v>1.53</v>
      </c>
      <c r="F61" s="5">
        <f t="shared" si="0"/>
        <v>1.8359999999999999</v>
      </c>
      <c r="G61" s="3">
        <v>0</v>
      </c>
      <c r="H61" s="5">
        <f t="shared" si="1"/>
        <v>0</v>
      </c>
      <c r="I61" s="3">
        <v>0</v>
      </c>
      <c r="J61" s="5">
        <f t="shared" si="2"/>
        <v>0</v>
      </c>
      <c r="K61" s="7">
        <f t="shared" si="3"/>
        <v>0</v>
      </c>
    </row>
    <row r="62" spans="1:11" ht="56.4" customHeight="1" x14ac:dyDescent="0.3">
      <c r="A62" s="1"/>
      <c r="B62" s="2" t="s">
        <v>121</v>
      </c>
      <c r="C62" s="2" t="s">
        <v>122</v>
      </c>
      <c r="D62" s="2"/>
      <c r="E62" s="3">
        <v>0.77</v>
      </c>
      <c r="F62" s="5">
        <f t="shared" si="0"/>
        <v>0.92399999999999993</v>
      </c>
      <c r="G62" s="3">
        <v>0</v>
      </c>
      <c r="H62" s="5">
        <f t="shared" si="1"/>
        <v>0</v>
      </c>
      <c r="I62" s="3">
        <v>0</v>
      </c>
      <c r="J62" s="5">
        <f t="shared" si="2"/>
        <v>0</v>
      </c>
      <c r="K62" s="7">
        <f t="shared" si="3"/>
        <v>0</v>
      </c>
    </row>
    <row r="63" spans="1:11" ht="56.4" customHeight="1" x14ac:dyDescent="0.3">
      <c r="A63" s="1"/>
      <c r="B63" s="2" t="s">
        <v>123</v>
      </c>
      <c r="C63" s="2" t="s">
        <v>124</v>
      </c>
      <c r="D63" s="2"/>
      <c r="E63" s="3">
        <v>3.57</v>
      </c>
      <c r="F63" s="5">
        <f t="shared" si="0"/>
        <v>4.2839999999999998</v>
      </c>
      <c r="G63" s="3">
        <v>0</v>
      </c>
      <c r="H63" s="5">
        <f t="shared" si="1"/>
        <v>0</v>
      </c>
      <c r="I63" s="3">
        <v>0</v>
      </c>
      <c r="J63" s="5">
        <f t="shared" si="2"/>
        <v>0</v>
      </c>
      <c r="K63" s="7">
        <f t="shared" si="3"/>
        <v>0</v>
      </c>
    </row>
    <row r="64" spans="1:11" ht="56.4" customHeight="1" x14ac:dyDescent="0.3">
      <c r="A64" s="1"/>
      <c r="B64" s="2" t="s">
        <v>125</v>
      </c>
      <c r="C64" s="2" t="s">
        <v>126</v>
      </c>
      <c r="D64" s="2"/>
      <c r="E64" s="3">
        <v>1.89</v>
      </c>
      <c r="F64" s="5">
        <f t="shared" si="0"/>
        <v>2.2679999999999998</v>
      </c>
      <c r="G64" s="3">
        <v>0</v>
      </c>
      <c r="H64" s="5">
        <f t="shared" si="1"/>
        <v>0</v>
      </c>
      <c r="I64" s="3">
        <v>0</v>
      </c>
      <c r="J64" s="5">
        <f t="shared" si="2"/>
        <v>0</v>
      </c>
      <c r="K64" s="7">
        <f t="shared" si="3"/>
        <v>0</v>
      </c>
    </row>
    <row r="65" spans="1:11" ht="56.4" customHeight="1" x14ac:dyDescent="0.3">
      <c r="A65" s="1"/>
      <c r="B65" s="2" t="s">
        <v>127</v>
      </c>
      <c r="C65" s="2" t="s">
        <v>128</v>
      </c>
      <c r="D65" s="2"/>
      <c r="E65" s="3">
        <v>1.38</v>
      </c>
      <c r="F65" s="5">
        <f t="shared" si="0"/>
        <v>1.6559999999999999</v>
      </c>
      <c r="G65" s="3">
        <v>0</v>
      </c>
      <c r="H65" s="5">
        <f t="shared" si="1"/>
        <v>0</v>
      </c>
      <c r="I65" s="3">
        <v>0</v>
      </c>
      <c r="J65" s="5">
        <f t="shared" si="2"/>
        <v>0</v>
      </c>
      <c r="K65" s="7">
        <f t="shared" si="3"/>
        <v>0</v>
      </c>
    </row>
    <row r="66" spans="1:11" ht="56.4" customHeight="1" x14ac:dyDescent="0.3">
      <c r="A66" s="1"/>
      <c r="B66" s="2" t="s">
        <v>129</v>
      </c>
      <c r="C66" s="2" t="s">
        <v>130</v>
      </c>
      <c r="D66" s="2"/>
      <c r="E66" s="3">
        <v>1.73</v>
      </c>
      <c r="F66" s="5">
        <f t="shared" si="0"/>
        <v>2.0760000000000001</v>
      </c>
      <c r="G66" s="3">
        <v>0</v>
      </c>
      <c r="H66" s="5">
        <f t="shared" si="1"/>
        <v>0</v>
      </c>
      <c r="I66" s="3">
        <v>0</v>
      </c>
      <c r="J66" s="5">
        <f t="shared" si="2"/>
        <v>0</v>
      </c>
      <c r="K66" s="7">
        <f t="shared" si="3"/>
        <v>0</v>
      </c>
    </row>
    <row r="67" spans="1:11" ht="56.4" customHeight="1" x14ac:dyDescent="0.3">
      <c r="A67" s="1"/>
      <c r="B67" s="2" t="s">
        <v>131</v>
      </c>
      <c r="C67" s="2" t="s">
        <v>132</v>
      </c>
      <c r="D67" s="2"/>
      <c r="E67" s="3">
        <v>1.27</v>
      </c>
      <c r="F67" s="5">
        <f t="shared" si="0"/>
        <v>1.524</v>
      </c>
      <c r="G67" s="3">
        <v>0</v>
      </c>
      <c r="H67" s="5">
        <f t="shared" si="1"/>
        <v>0</v>
      </c>
      <c r="I67" s="3">
        <v>0</v>
      </c>
      <c r="J67" s="5">
        <f t="shared" si="2"/>
        <v>0</v>
      </c>
      <c r="K67" s="7">
        <f t="shared" si="3"/>
        <v>0</v>
      </c>
    </row>
    <row r="68" spans="1:11" ht="56.4" customHeight="1" x14ac:dyDescent="0.3">
      <c r="A68" s="1"/>
      <c r="B68" s="2" t="s">
        <v>133</v>
      </c>
      <c r="C68" s="2" t="s">
        <v>134</v>
      </c>
      <c r="D68" s="2"/>
      <c r="E68" s="3">
        <v>1.91</v>
      </c>
      <c r="F68" s="5">
        <f t="shared" si="0"/>
        <v>2.2919999999999998</v>
      </c>
      <c r="G68" s="3">
        <v>0</v>
      </c>
      <c r="H68" s="5">
        <f t="shared" si="1"/>
        <v>0</v>
      </c>
      <c r="I68" s="3">
        <v>0</v>
      </c>
      <c r="J68" s="5">
        <f t="shared" si="2"/>
        <v>0</v>
      </c>
      <c r="K68" s="7">
        <f t="shared" si="3"/>
        <v>0</v>
      </c>
    </row>
    <row r="69" spans="1:11" ht="56.4" customHeight="1" x14ac:dyDescent="0.3">
      <c r="A69" s="1"/>
      <c r="B69" s="2" t="s">
        <v>135</v>
      </c>
      <c r="C69" s="2" t="s">
        <v>136</v>
      </c>
      <c r="D69" s="2"/>
      <c r="E69" s="3">
        <v>86.87</v>
      </c>
      <c r="F69" s="5">
        <f t="shared" ref="F69:F87" si="4">E69*1.2</f>
        <v>104.244</v>
      </c>
      <c r="G69" s="3">
        <v>0</v>
      </c>
      <c r="H69" s="5">
        <f t="shared" ref="H69:H87" si="5">G69*1.2</f>
        <v>0</v>
      </c>
      <c r="I69" s="3">
        <v>0</v>
      </c>
      <c r="J69" s="5">
        <f t="shared" ref="J69:J87" si="6">I69*1.2</f>
        <v>0</v>
      </c>
      <c r="K69" s="7">
        <f t="shared" ref="K69:K87" si="7">(F69+H69+J69)*D69</f>
        <v>0</v>
      </c>
    </row>
    <row r="70" spans="1:11" ht="56.4" customHeight="1" x14ac:dyDescent="0.3">
      <c r="A70" s="1"/>
      <c r="B70" s="2" t="s">
        <v>137</v>
      </c>
      <c r="C70" s="2" t="s">
        <v>138</v>
      </c>
      <c r="D70" s="2"/>
      <c r="E70" s="3">
        <v>0.76</v>
      </c>
      <c r="F70" s="5">
        <f t="shared" si="4"/>
        <v>0.91199999999999992</v>
      </c>
      <c r="G70" s="3">
        <v>0</v>
      </c>
      <c r="H70" s="5">
        <f t="shared" si="5"/>
        <v>0</v>
      </c>
      <c r="I70" s="3">
        <v>0</v>
      </c>
      <c r="J70" s="5">
        <f t="shared" si="6"/>
        <v>0</v>
      </c>
      <c r="K70" s="7">
        <f t="shared" si="7"/>
        <v>0</v>
      </c>
    </row>
    <row r="71" spans="1:11" ht="56.4" customHeight="1" x14ac:dyDescent="0.3">
      <c r="A71" s="1"/>
      <c r="B71" s="2" t="s">
        <v>139</v>
      </c>
      <c r="C71" s="2" t="s">
        <v>140</v>
      </c>
      <c r="D71" s="2"/>
      <c r="E71" s="3">
        <v>1.22</v>
      </c>
      <c r="F71" s="5">
        <f t="shared" si="4"/>
        <v>1.464</v>
      </c>
      <c r="G71" s="3">
        <v>0</v>
      </c>
      <c r="H71" s="5">
        <f t="shared" si="5"/>
        <v>0</v>
      </c>
      <c r="I71" s="3">
        <v>0</v>
      </c>
      <c r="J71" s="5">
        <f t="shared" si="6"/>
        <v>0</v>
      </c>
      <c r="K71" s="7">
        <f t="shared" si="7"/>
        <v>0</v>
      </c>
    </row>
    <row r="72" spans="1:11" ht="56.4" customHeight="1" x14ac:dyDescent="0.3">
      <c r="A72" s="1"/>
      <c r="B72" s="2" t="s">
        <v>141</v>
      </c>
      <c r="C72" s="2" t="s">
        <v>142</v>
      </c>
      <c r="D72" s="2"/>
      <c r="E72" s="3">
        <v>1.38</v>
      </c>
      <c r="F72" s="5">
        <f t="shared" si="4"/>
        <v>1.6559999999999999</v>
      </c>
      <c r="G72" s="3">
        <v>0</v>
      </c>
      <c r="H72" s="5">
        <f t="shared" si="5"/>
        <v>0</v>
      </c>
      <c r="I72" s="3">
        <v>0</v>
      </c>
      <c r="J72" s="5">
        <f t="shared" si="6"/>
        <v>0</v>
      </c>
      <c r="K72" s="7">
        <f t="shared" si="7"/>
        <v>0</v>
      </c>
    </row>
    <row r="73" spans="1:11" ht="56.4" customHeight="1" x14ac:dyDescent="0.3">
      <c r="A73" s="1"/>
      <c r="B73" s="2" t="s">
        <v>141</v>
      </c>
      <c r="C73" s="2" t="s">
        <v>142</v>
      </c>
      <c r="D73" s="2"/>
      <c r="E73" s="3">
        <v>1.38</v>
      </c>
      <c r="F73" s="5">
        <f t="shared" si="4"/>
        <v>1.6559999999999999</v>
      </c>
      <c r="G73" s="3">
        <v>0</v>
      </c>
      <c r="H73" s="5">
        <f t="shared" si="5"/>
        <v>0</v>
      </c>
      <c r="I73" s="3">
        <v>0</v>
      </c>
      <c r="J73" s="5">
        <f t="shared" si="6"/>
        <v>0</v>
      </c>
      <c r="K73" s="7">
        <f t="shared" si="7"/>
        <v>0</v>
      </c>
    </row>
    <row r="74" spans="1:11" ht="56.4" customHeight="1" x14ac:dyDescent="0.3">
      <c r="A74" s="1"/>
      <c r="B74" s="2" t="s">
        <v>143</v>
      </c>
      <c r="C74" s="2" t="s">
        <v>144</v>
      </c>
      <c r="D74" s="2"/>
      <c r="E74" s="3">
        <v>14.31</v>
      </c>
      <c r="F74" s="5">
        <f t="shared" si="4"/>
        <v>17.172000000000001</v>
      </c>
      <c r="G74" s="3">
        <v>0</v>
      </c>
      <c r="H74" s="5">
        <f t="shared" si="5"/>
        <v>0</v>
      </c>
      <c r="I74" s="3">
        <v>0</v>
      </c>
      <c r="J74" s="5">
        <f t="shared" si="6"/>
        <v>0</v>
      </c>
      <c r="K74" s="7">
        <f t="shared" si="7"/>
        <v>0</v>
      </c>
    </row>
    <row r="75" spans="1:11" ht="56.4" customHeight="1" x14ac:dyDescent="0.3">
      <c r="A75" s="1"/>
      <c r="B75" s="2" t="s">
        <v>145</v>
      </c>
      <c r="C75" s="2" t="s">
        <v>146</v>
      </c>
      <c r="D75" s="2"/>
      <c r="E75" s="3">
        <v>5.62</v>
      </c>
      <c r="F75" s="5">
        <f t="shared" si="4"/>
        <v>6.7439999999999998</v>
      </c>
      <c r="G75" s="3">
        <v>0</v>
      </c>
      <c r="H75" s="5">
        <f t="shared" si="5"/>
        <v>0</v>
      </c>
      <c r="I75" s="3">
        <v>0</v>
      </c>
      <c r="J75" s="5">
        <f t="shared" si="6"/>
        <v>0</v>
      </c>
      <c r="K75" s="7">
        <f t="shared" si="7"/>
        <v>0</v>
      </c>
    </row>
    <row r="76" spans="1:11" ht="56.4" customHeight="1" x14ac:dyDescent="0.3">
      <c r="A76" s="1"/>
      <c r="B76" s="2" t="s">
        <v>147</v>
      </c>
      <c r="C76" s="2" t="s">
        <v>148</v>
      </c>
      <c r="D76" s="2"/>
      <c r="E76" s="3">
        <v>4.34</v>
      </c>
      <c r="F76" s="5">
        <f t="shared" si="4"/>
        <v>5.2079999999999993</v>
      </c>
      <c r="G76" s="3">
        <v>0</v>
      </c>
      <c r="H76" s="5">
        <f t="shared" si="5"/>
        <v>0</v>
      </c>
      <c r="I76" s="3">
        <v>0</v>
      </c>
      <c r="J76" s="5">
        <f t="shared" si="6"/>
        <v>0</v>
      </c>
      <c r="K76" s="7">
        <f t="shared" si="7"/>
        <v>0</v>
      </c>
    </row>
    <row r="77" spans="1:11" ht="56.4" customHeight="1" x14ac:dyDescent="0.3">
      <c r="A77" s="1"/>
      <c r="B77" s="2" t="s">
        <v>149</v>
      </c>
      <c r="C77" s="2" t="s">
        <v>150</v>
      </c>
      <c r="D77" s="2"/>
      <c r="E77" s="3">
        <v>13.8</v>
      </c>
      <c r="F77" s="5">
        <f t="shared" si="4"/>
        <v>16.559999999999999</v>
      </c>
      <c r="G77" s="3">
        <v>0</v>
      </c>
      <c r="H77" s="5">
        <f t="shared" si="5"/>
        <v>0</v>
      </c>
      <c r="I77" s="3">
        <v>0</v>
      </c>
      <c r="J77" s="5">
        <f t="shared" si="6"/>
        <v>0</v>
      </c>
      <c r="K77" s="7">
        <f t="shared" si="7"/>
        <v>0</v>
      </c>
    </row>
    <row r="78" spans="1:11" ht="56.4" customHeight="1" x14ac:dyDescent="0.3">
      <c r="A78" s="1"/>
      <c r="B78" s="2" t="s">
        <v>151</v>
      </c>
      <c r="C78" s="2" t="s">
        <v>152</v>
      </c>
      <c r="D78" s="2"/>
      <c r="E78" s="3">
        <v>10.220000000000001</v>
      </c>
      <c r="F78" s="5">
        <f t="shared" si="4"/>
        <v>12.264000000000001</v>
      </c>
      <c r="G78" s="3">
        <v>0</v>
      </c>
      <c r="H78" s="5">
        <f t="shared" si="5"/>
        <v>0</v>
      </c>
      <c r="I78" s="3">
        <v>0</v>
      </c>
      <c r="J78" s="5">
        <f t="shared" si="6"/>
        <v>0</v>
      </c>
      <c r="K78" s="7">
        <f t="shared" si="7"/>
        <v>0</v>
      </c>
    </row>
    <row r="79" spans="1:11" ht="56.4" customHeight="1" x14ac:dyDescent="0.3">
      <c r="A79" s="1"/>
      <c r="B79" s="2" t="s">
        <v>153</v>
      </c>
      <c r="C79" s="2" t="s">
        <v>154</v>
      </c>
      <c r="D79" s="2"/>
      <c r="E79" s="3">
        <v>11.75</v>
      </c>
      <c r="F79" s="5">
        <f t="shared" si="4"/>
        <v>14.1</v>
      </c>
      <c r="G79" s="3">
        <v>0</v>
      </c>
      <c r="H79" s="5">
        <f t="shared" si="5"/>
        <v>0</v>
      </c>
      <c r="I79" s="3">
        <v>0</v>
      </c>
      <c r="J79" s="5">
        <f t="shared" si="6"/>
        <v>0</v>
      </c>
      <c r="K79" s="7">
        <f t="shared" si="7"/>
        <v>0</v>
      </c>
    </row>
    <row r="80" spans="1:11" ht="56.4" customHeight="1" x14ac:dyDescent="0.3">
      <c r="A80" s="1"/>
      <c r="B80" s="2" t="s">
        <v>155</v>
      </c>
      <c r="C80" s="2" t="s">
        <v>156</v>
      </c>
      <c r="D80" s="2"/>
      <c r="E80" s="3">
        <v>16.36</v>
      </c>
      <c r="F80" s="5">
        <f t="shared" si="4"/>
        <v>19.631999999999998</v>
      </c>
      <c r="G80" s="3">
        <v>0</v>
      </c>
      <c r="H80" s="5">
        <f t="shared" si="5"/>
        <v>0</v>
      </c>
      <c r="I80" s="3">
        <v>0</v>
      </c>
      <c r="J80" s="5">
        <f t="shared" si="6"/>
        <v>0</v>
      </c>
      <c r="K80" s="7">
        <f t="shared" si="7"/>
        <v>0</v>
      </c>
    </row>
    <row r="81" spans="1:11" ht="56.4" customHeight="1" x14ac:dyDescent="0.3">
      <c r="A81" s="1"/>
      <c r="B81" s="2" t="s">
        <v>157</v>
      </c>
      <c r="C81" s="2" t="s">
        <v>158</v>
      </c>
      <c r="D81" s="2"/>
      <c r="E81" s="3">
        <v>11.75</v>
      </c>
      <c r="F81" s="5">
        <f t="shared" si="4"/>
        <v>14.1</v>
      </c>
      <c r="G81" s="3">
        <v>0</v>
      </c>
      <c r="H81" s="5">
        <f t="shared" si="5"/>
        <v>0</v>
      </c>
      <c r="I81" s="3">
        <v>0</v>
      </c>
      <c r="J81" s="5">
        <f t="shared" si="6"/>
        <v>0</v>
      </c>
      <c r="K81" s="7">
        <f t="shared" si="7"/>
        <v>0</v>
      </c>
    </row>
    <row r="82" spans="1:11" ht="56.4" customHeight="1" x14ac:dyDescent="0.3">
      <c r="A82" s="1"/>
      <c r="B82" s="2" t="s">
        <v>159</v>
      </c>
      <c r="C82" s="2" t="s">
        <v>160</v>
      </c>
      <c r="D82" s="2"/>
      <c r="E82" s="3">
        <v>8.43</v>
      </c>
      <c r="F82" s="5">
        <f t="shared" si="4"/>
        <v>10.116</v>
      </c>
      <c r="G82" s="3">
        <v>0</v>
      </c>
      <c r="H82" s="5">
        <f t="shared" si="5"/>
        <v>0</v>
      </c>
      <c r="I82" s="3">
        <v>0</v>
      </c>
      <c r="J82" s="5">
        <f t="shared" si="6"/>
        <v>0</v>
      </c>
      <c r="K82" s="7">
        <f t="shared" si="7"/>
        <v>0</v>
      </c>
    </row>
    <row r="83" spans="1:11" ht="56.4" customHeight="1" x14ac:dyDescent="0.3">
      <c r="A83" s="1"/>
      <c r="B83" s="2" t="s">
        <v>161</v>
      </c>
      <c r="C83" s="2" t="s">
        <v>162</v>
      </c>
      <c r="D83" s="2"/>
      <c r="E83" s="3">
        <v>28.12</v>
      </c>
      <c r="F83" s="5">
        <f t="shared" si="4"/>
        <v>33.744</v>
      </c>
      <c r="G83" s="3">
        <v>0</v>
      </c>
      <c r="H83" s="5">
        <f t="shared" si="5"/>
        <v>0</v>
      </c>
      <c r="I83" s="3">
        <v>0</v>
      </c>
      <c r="J83" s="5">
        <f t="shared" si="6"/>
        <v>0</v>
      </c>
      <c r="K83" s="7">
        <f t="shared" si="7"/>
        <v>0</v>
      </c>
    </row>
    <row r="84" spans="1:11" ht="56.4" customHeight="1" x14ac:dyDescent="0.3">
      <c r="A84" s="1"/>
      <c r="B84" s="2" t="s">
        <v>163</v>
      </c>
      <c r="C84" s="2" t="s">
        <v>164</v>
      </c>
      <c r="D84" s="2"/>
      <c r="E84" s="3">
        <v>20.45</v>
      </c>
      <c r="F84" s="5">
        <f t="shared" si="4"/>
        <v>24.54</v>
      </c>
      <c r="G84" s="3">
        <v>0</v>
      </c>
      <c r="H84" s="5">
        <f t="shared" si="5"/>
        <v>0</v>
      </c>
      <c r="I84" s="3">
        <v>0</v>
      </c>
      <c r="J84" s="5">
        <f t="shared" si="6"/>
        <v>0</v>
      </c>
      <c r="K84" s="7">
        <f t="shared" si="7"/>
        <v>0</v>
      </c>
    </row>
    <row r="85" spans="1:11" ht="56.4" customHeight="1" x14ac:dyDescent="0.3">
      <c r="A85" s="1"/>
      <c r="B85" s="2" t="s">
        <v>165</v>
      </c>
      <c r="C85" s="2" t="s">
        <v>166</v>
      </c>
      <c r="D85" s="2"/>
      <c r="E85" s="3">
        <v>4.09</v>
      </c>
      <c r="F85" s="5">
        <f t="shared" si="4"/>
        <v>4.9079999999999995</v>
      </c>
      <c r="G85" s="3">
        <v>0</v>
      </c>
      <c r="H85" s="5">
        <f t="shared" si="5"/>
        <v>0</v>
      </c>
      <c r="I85" s="3">
        <v>0</v>
      </c>
      <c r="J85" s="5">
        <f t="shared" si="6"/>
        <v>0</v>
      </c>
      <c r="K85" s="7">
        <f t="shared" si="7"/>
        <v>0</v>
      </c>
    </row>
    <row r="86" spans="1:11" ht="56.4" customHeight="1" x14ac:dyDescent="0.3">
      <c r="A86" s="1"/>
      <c r="B86" s="2" t="s">
        <v>167</v>
      </c>
      <c r="C86" s="2" t="s">
        <v>168</v>
      </c>
      <c r="D86" s="2"/>
      <c r="E86" s="3">
        <v>18.399999999999999</v>
      </c>
      <c r="F86" s="5">
        <f t="shared" si="4"/>
        <v>22.08</v>
      </c>
      <c r="G86" s="3">
        <v>0</v>
      </c>
      <c r="H86" s="5">
        <f t="shared" si="5"/>
        <v>0</v>
      </c>
      <c r="I86" s="3">
        <v>0</v>
      </c>
      <c r="J86" s="5">
        <f t="shared" si="6"/>
        <v>0</v>
      </c>
      <c r="K86" s="7">
        <f t="shared" si="7"/>
        <v>0</v>
      </c>
    </row>
    <row r="87" spans="1:11" ht="56.4" customHeight="1" x14ac:dyDescent="0.3">
      <c r="A87" s="8"/>
      <c r="B87" s="9" t="s">
        <v>169</v>
      </c>
      <c r="C87" s="9" t="s">
        <v>170</v>
      </c>
      <c r="D87" s="9"/>
      <c r="E87" s="10">
        <v>17.89</v>
      </c>
      <c r="F87" s="11">
        <f t="shared" si="4"/>
        <v>21.468</v>
      </c>
      <c r="G87" s="10">
        <v>0</v>
      </c>
      <c r="H87" s="11">
        <f t="shared" si="5"/>
        <v>0</v>
      </c>
      <c r="I87" s="10">
        <v>0</v>
      </c>
      <c r="J87" s="11">
        <f t="shared" si="6"/>
        <v>0</v>
      </c>
      <c r="K87" s="7">
        <f t="shared" si="7"/>
        <v>0</v>
      </c>
    </row>
    <row r="88" spans="1:11" x14ac:dyDescent="0.3">
      <c r="A88" s="12"/>
      <c r="B88" s="13"/>
      <c r="C88" s="13"/>
      <c r="D88" s="13"/>
      <c r="E88" s="14"/>
      <c r="F88" s="13"/>
      <c r="G88" s="13"/>
      <c r="H88" s="13"/>
      <c r="I88" s="13"/>
      <c r="J88" s="13"/>
      <c r="K88" s="15">
        <f>SUM(K10:K87)</f>
        <v>0</v>
      </c>
    </row>
  </sheetData>
  <mergeCells count="1">
    <mergeCell ref="C1:G2"/>
  </mergeCells>
  <pageMargins left="0.69444488188976405" right="0.416665354330709" top="0.416665354330709" bottom="0.58333464566929105" header="0.416665354330709" footer="0.58333464566929105"/>
  <pageSetup paperSize="9" scale="4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2026-03-25T07:28:31Z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