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01-rp\fs_data\ГОТОВИ ОФЕРТИ\ПРОЕКТИ МОН 2026\22. НП „Безопасност на движението по пътищата“\"/>
    </mc:Choice>
  </mc:AlternateContent>
  <xr:revisionPtr revIDLastSave="0" documentId="13_ncr:1_{CC8048AE-83DF-438C-AC3E-5EF303F09C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G6" i="1"/>
  <c r="G7" i="1"/>
  <c r="G10" i="1"/>
  <c r="G11" i="1"/>
  <c r="G14" i="1"/>
  <c r="G15" i="1"/>
  <c r="G18" i="1"/>
  <c r="G19" i="1"/>
  <c r="G22" i="1"/>
  <c r="G23" i="1"/>
  <c r="G26" i="1"/>
  <c r="G27" i="1"/>
  <c r="G30" i="1"/>
  <c r="G31" i="1"/>
  <c r="G34" i="1"/>
  <c r="G35" i="1"/>
  <c r="G38" i="1"/>
  <c r="G39" i="1"/>
  <c r="G42" i="1"/>
  <c r="G43" i="1"/>
  <c r="G46" i="1"/>
  <c r="G47" i="1"/>
  <c r="G50" i="1"/>
  <c r="G51" i="1"/>
  <c r="F4" i="1"/>
  <c r="G4" i="1" s="1"/>
  <c r="F5" i="1"/>
  <c r="G5" i="1" s="1"/>
  <c r="F6" i="1"/>
  <c r="F7" i="1"/>
  <c r="F8" i="1"/>
  <c r="G8" i="1" s="1"/>
  <c r="F9" i="1"/>
  <c r="G9" i="1" s="1"/>
  <c r="F10" i="1"/>
  <c r="F11" i="1"/>
  <c r="F12" i="1"/>
  <c r="G12" i="1" s="1"/>
  <c r="F13" i="1"/>
  <c r="G13" i="1" s="1"/>
  <c r="F14" i="1"/>
  <c r="F15" i="1"/>
  <c r="F16" i="1"/>
  <c r="G16" i="1" s="1"/>
  <c r="F17" i="1"/>
  <c r="G17" i="1" s="1"/>
  <c r="F18" i="1"/>
  <c r="F19" i="1"/>
  <c r="F20" i="1"/>
  <c r="G20" i="1" s="1"/>
  <c r="F21" i="1"/>
  <c r="G21" i="1" s="1"/>
  <c r="F22" i="1"/>
  <c r="F23" i="1"/>
  <c r="F24" i="1"/>
  <c r="G24" i="1" s="1"/>
  <c r="F25" i="1"/>
  <c r="G25" i="1" s="1"/>
  <c r="F26" i="1"/>
  <c r="F27" i="1"/>
  <c r="F28" i="1"/>
  <c r="G28" i="1" s="1"/>
  <c r="F29" i="1"/>
  <c r="G29" i="1" s="1"/>
  <c r="F30" i="1"/>
  <c r="F31" i="1"/>
  <c r="F32" i="1"/>
  <c r="G32" i="1" s="1"/>
  <c r="F33" i="1"/>
  <c r="G33" i="1" s="1"/>
  <c r="F34" i="1"/>
  <c r="F35" i="1"/>
  <c r="F36" i="1"/>
  <c r="G36" i="1" s="1"/>
  <c r="F37" i="1"/>
  <c r="G37" i="1" s="1"/>
  <c r="F38" i="1"/>
  <c r="F39" i="1"/>
  <c r="F40" i="1"/>
  <c r="G40" i="1" s="1"/>
  <c r="F41" i="1"/>
  <c r="G41" i="1" s="1"/>
  <c r="F42" i="1"/>
  <c r="F43" i="1"/>
  <c r="F44" i="1"/>
  <c r="G44" i="1" s="1"/>
  <c r="F45" i="1"/>
  <c r="G45" i="1" s="1"/>
  <c r="F46" i="1"/>
  <c r="F47" i="1"/>
  <c r="F48" i="1"/>
  <c r="G48" i="1" s="1"/>
  <c r="F49" i="1"/>
  <c r="G49" i="1" s="1"/>
  <c r="F50" i="1"/>
  <c r="F51" i="1"/>
  <c r="F3" i="1"/>
  <c r="G3" i="1" s="1"/>
</calcChain>
</file>

<file path=xl/sharedStrings.xml><?xml version="1.0" encoding="utf-8"?>
<sst xmlns="http://schemas.openxmlformats.org/spreadsheetml/2006/main" count="110" uniqueCount="107">
  <si>
    <t>Снимка</t>
  </si>
  <si>
    <t>Артикулен код</t>
  </si>
  <si>
    <t>Наименование на артикула</t>
  </si>
  <si>
    <t>Количество</t>
  </si>
  <si>
    <t>6608020022</t>
  </si>
  <si>
    <t>СВЕТОФАР СД-05 С ДИСТАНЦИОННО УПРАВЛЕНИЕ</t>
  </si>
  <si>
    <t/>
  </si>
  <si>
    <t>6608020066</t>
  </si>
  <si>
    <t>EDUPLAY СВЕТОФАР ПОДВИЖЕН 25/25/75 СМ</t>
  </si>
  <si>
    <t>6608020067</t>
  </si>
  <si>
    <t>O1 ПАЛКА СТОП</t>
  </si>
  <si>
    <t>6635101047</t>
  </si>
  <si>
    <t>ЖИЛЕТКА VISIBLE СВЕТЛООТРАЗИТЕЛНА</t>
  </si>
  <si>
    <t>6635101046</t>
  </si>
  <si>
    <t>ЖИЛЕТКА СВЕТЛООТРАЗИТЕЛНА ЗА ДЕЦА MINI VISIBLE</t>
  </si>
  <si>
    <t>8110100084</t>
  </si>
  <si>
    <t>КОМПЛЕКТ ОТ 10 ПЪТНИ ЗНАКА 126 СМ</t>
  </si>
  <si>
    <t>6635100884</t>
  </si>
  <si>
    <t>КОМПЛЕКТ 10 ПЪТНИ ЗНАКА 85СМ</t>
  </si>
  <si>
    <t>6608020065</t>
  </si>
  <si>
    <t>КОМПЛЕКТ ПЪТНИ ЗНАЦИ 100 СМ 10 БРОЯ</t>
  </si>
  <si>
    <t>6630040034</t>
  </si>
  <si>
    <t>КОНУСИ ТРЕНИРОВЪЧНИ 6 БР</t>
  </si>
  <si>
    <t>8110100056</t>
  </si>
  <si>
    <t>ОЧИЛА СИМУЛАЦИОННИ АЛКОХОЛ</t>
  </si>
  <si>
    <t>6608020021</t>
  </si>
  <si>
    <t>ОЧИЛА СИМУЛАЦИОННИ НАРКОТИЦИ</t>
  </si>
  <si>
    <t>8110100059</t>
  </si>
  <si>
    <t>ТАБЛА ПО БДП ЗА 1 КЛАС КОМПЛЕКТ 4 БРОЯ</t>
  </si>
  <si>
    <t>8110100060</t>
  </si>
  <si>
    <t>ТАБЛА ПО БДП ЗА 2 КЛАС КОМПЛЕКТ 3 БРОЯ</t>
  </si>
  <si>
    <t>8110100061</t>
  </si>
  <si>
    <t>ТАБЛА ПО БДП ЗА 3 КЛАС КОМПЛЕКТ 9 БРОЯ</t>
  </si>
  <si>
    <t>8110100062</t>
  </si>
  <si>
    <t>ТАБЛА ПО БДП ЗА 4 КЛАС КОМПЛЕКТ 6 БРОЯ</t>
  </si>
  <si>
    <t>8110100063</t>
  </si>
  <si>
    <t>ТАБЛА ПО БДП ЗА 5 КЛАС КОМПЛЕКТ 3 БРОЯ</t>
  </si>
  <si>
    <t>8110100064</t>
  </si>
  <si>
    <t>ТАБЛА ПО БДП ЗА 6 КЛАС КОМПЛЕКТ 4 БРОЯ</t>
  </si>
  <si>
    <t>8110100065</t>
  </si>
  <si>
    <t>ТАБЛА ПО БДП ЗА 7 КЛАС КОМПЛЕКТ 3 БРОЯ</t>
  </si>
  <si>
    <t>8110100066</t>
  </si>
  <si>
    <t>ТАБЛА ПО БДП ЗА 8-12 КЛАС КОМПЛЕКТ 9 БРОЯ</t>
  </si>
  <si>
    <t>8110100091</t>
  </si>
  <si>
    <t>ТАБЛА ПО БДП ПОДГОТВИТЕЛНА ГРУПА 7 БРОЯ</t>
  </si>
  <si>
    <t>6630200112</t>
  </si>
  <si>
    <t>BYOX КАСКА АКУЛА СИНЯ РАЗМЕР S 48-54 СМ</t>
  </si>
  <si>
    <t>6630200114</t>
  </si>
  <si>
    <t>BYOX КАСКА ЧЕРНА РАЗМЕР M 54-58 СМ</t>
  </si>
  <si>
    <t>6630200108</t>
  </si>
  <si>
    <t>BYOX КАСКА ЗА ВЕЛОСИПЕД ЦВЕТНА 48-54 СМ</t>
  </si>
  <si>
    <t>6630200135</t>
  </si>
  <si>
    <t>BYOX Y02 КАСКА БЯЛО/РОЗОВО РАЗМЕР L 58-62 СМ</t>
  </si>
  <si>
    <t>6630200120</t>
  </si>
  <si>
    <t>BYOX КАСКА СИВА РАЗМЕР S 48-54 СМ</t>
  </si>
  <si>
    <t>6608020037</t>
  </si>
  <si>
    <t>РОБОТ УЧЕБЕН ХУМАНОИДЕН С ПОСТЕЛКА ЗА ОБУЧ. ПО БДП</t>
  </si>
  <si>
    <t>6635100852</t>
  </si>
  <si>
    <t>LER КОМПЛЕКТ МИШКА ЗА ПРОГРАМИРАНЕ 83 ЧАСТИ</t>
  </si>
  <si>
    <t>6611100203</t>
  </si>
  <si>
    <t>LER BOTLEY РОБОТ ЗА ПРОГРАМИРАНЕ</t>
  </si>
  <si>
    <t>2070770102</t>
  </si>
  <si>
    <t>LER BOTLEY РОБОТ ЗА ПРОГРАМИРАНЕ 77 ПРИНАДЛ.</t>
  </si>
  <si>
    <t>6602010047</t>
  </si>
  <si>
    <t>LER SWITCHEROO КОМПЛЕКТ КОЛИЧКИ ЗА КОДИРАНЕ</t>
  </si>
  <si>
    <t>6608020007</t>
  </si>
  <si>
    <t>ПЛОЩАДКА ПОДВИЖНА ПО БДП БЕЗ ЗНАЦИ МАЛКА</t>
  </si>
  <si>
    <t>8110100088</t>
  </si>
  <si>
    <t>ПОДВИЖНА ПЛОЩАДКА БДП ГОЛЯМА</t>
  </si>
  <si>
    <t>6630200115</t>
  </si>
  <si>
    <t>BYOX URBAN ВЕЛОСИПЕД СВЕТЛОСИВ 26''</t>
  </si>
  <si>
    <t>6630200133</t>
  </si>
  <si>
    <t>BYOX MASTER ONYX ВЕЛОСИПЕД ДЕТСКИ ЧЕРЕН 20''</t>
  </si>
  <si>
    <t>6630200102</t>
  </si>
  <si>
    <t>ВЕЛОСИПЕД ДЕТСКИ 16'' ROBO MINT</t>
  </si>
  <si>
    <t>6630200097</t>
  </si>
  <si>
    <t>BYOX ВЕЛОСИПЕД MONSTER ДЕТСКИ ЧЕРЕН 16''</t>
  </si>
  <si>
    <t>6630200138</t>
  </si>
  <si>
    <t>BYOX PUPPY ВЕЛОСИПЕД ДЕТСКИ РОЗОВ 16''</t>
  </si>
  <si>
    <t>6630200103</t>
  </si>
  <si>
    <t>BYOX ВЕЛОСИПЕД ДЕТСКИ 16'' ROBO RED</t>
  </si>
  <si>
    <t>6630200137</t>
  </si>
  <si>
    <t>BYOX EDEN ВЕЛОСИПЕД ДЕТСКИ ЛИЛАВ 14''</t>
  </si>
  <si>
    <t>8012100187</t>
  </si>
  <si>
    <t>РАЗЧЕРТАВАНЕ НА ВЪНШНА ПЛОЩАДКА БДП</t>
  </si>
  <si>
    <t>2129010063</t>
  </si>
  <si>
    <t>STANGER ПИСТОЛЕТ РЪЧЕН ЗА МАРКИРАЩ СПРЕЙ</t>
  </si>
  <si>
    <t>6605140318</t>
  </si>
  <si>
    <t>STANGER LONGTERM STOP &amp; GO СПРЕЙ ЗА МАРКИРАНЕ БЯЛ</t>
  </si>
  <si>
    <t>6605140319</t>
  </si>
  <si>
    <t>STANGER LONGTERM STOP &amp; GO СПРЕЙ ЗА МАРКИРАНЕ ЖЪЛТ</t>
  </si>
  <si>
    <t>6605140320</t>
  </si>
  <si>
    <t>STANGER LONGTERM STOP &amp; GO СПРЕЙ ЗА МАРКИРАНЕ ЧРВ</t>
  </si>
  <si>
    <t>6605140321</t>
  </si>
  <si>
    <t>STANGER LONGTERM STOP &amp; GO СПРЕЙ ЗА МАРКИРАНЕ ЗЛН</t>
  </si>
  <si>
    <t>5080240384</t>
  </si>
  <si>
    <t>ПОДЛОЖКА ЗА СЯДАНЕ ПЪТНИ ЗНАЦИ 10 БРОЯ</t>
  </si>
  <si>
    <t>6608020058</t>
  </si>
  <si>
    <t>КИЛИМ ПЪТНИ ЗНАЦИ 15 ЧАСТИ</t>
  </si>
  <si>
    <t>6608020059</t>
  </si>
  <si>
    <t>КИЛИМ ОБРАЗОВАТЕЛЕН КРЪСТОВИЩЕ 1X3 М</t>
  </si>
  <si>
    <t>6608020061</t>
  </si>
  <si>
    <t>КИЛИМ ПЕШЕХОДНА ПЪТЕКА 65/150 СМ</t>
  </si>
  <si>
    <t xml:space="preserve">НАЦИОНАЛНА ПРОГРАМА 
„БЕЗОПАСНОСТ НА ДВИЖЕНИЕТО ПО ПЪТИЩАТА“ </t>
  </si>
  <si>
    <t>Цена без ДДС</t>
  </si>
  <si>
    <t>Цена с ДДС</t>
  </si>
  <si>
    <t>Обща сума с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</si>
</sst>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10402]0.00"/>
    <numFmt numFmtId="166" formatCode="#,##0.00\ [$€-1]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 Light"/>
    </font>
    <font>
      <sz val="10"/>
      <color rgb="FF000000"/>
      <name val="Arial"/>
    </font>
    <font>
      <sz val="11"/>
      <name val="Calibri"/>
      <family val="2"/>
      <charset val="204"/>
    </font>
    <font>
      <b/>
      <sz val="11"/>
      <color rgb="FFFFFF00"/>
      <name val="Calibri Light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 readingOrder="1"/>
    </xf>
    <xf numFmtId="165" fontId="2" fillId="0" borderId="1" xfId="0" applyNumberFormat="1" applyFont="1" applyBorder="1" applyAlignment="1">
      <alignment horizontal="right" vertical="center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right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right" vertical="center" wrapText="1" readingOrder="1"/>
    </xf>
    <xf numFmtId="166" fontId="5" fillId="2" borderId="5" xfId="0" applyNumberFormat="1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 wrapText="1" readingOrder="1"/>
    </xf>
    <xf numFmtId="2" fontId="2" fillId="0" borderId="1" xfId="0" applyNumberFormat="1" applyFont="1" applyBorder="1" applyAlignment="1">
      <alignment horizontal="right" vertical="center" wrapText="1" readingOrder="1"/>
    </xf>
    <xf numFmtId="2" fontId="2" fillId="0" borderId="0" xfId="0" applyNumberFormat="1" applyFont="1" applyAlignment="1">
      <alignment horizontal="right" vertical="center" wrapText="1" readingOrder="1"/>
    </xf>
    <xf numFmtId="2" fontId="1" fillId="0" borderId="0" xfId="0" applyNumberFormat="1" applyFont="1"/>
    <xf numFmtId="2" fontId="2" fillId="0" borderId="6" xfId="0" applyNumberFormat="1" applyFont="1" applyBorder="1" applyAlignment="1">
      <alignment horizontal="right" vertical="center" wrapText="1" readingOrder="1"/>
    </xf>
    <xf numFmtId="2" fontId="2" fillId="0" borderId="0" xfId="0" applyNumberFormat="1" applyFont="1" applyBorder="1" applyAlignment="1">
      <alignment horizontal="right" vertical="center" wrapText="1" readingOrder="1"/>
    </xf>
    <xf numFmtId="2" fontId="2" fillId="0" borderId="8" xfId="0" applyNumberFormat="1" applyFont="1" applyBorder="1" applyAlignment="1">
      <alignment horizontal="right" vertical="center" wrapText="1" readingOrder="1"/>
    </xf>
    <xf numFmtId="165" fontId="2" fillId="0" borderId="6" xfId="0" applyNumberFormat="1" applyFont="1" applyBorder="1" applyAlignment="1">
      <alignment horizontal="right" vertical="center" wrapText="1" readingOrder="1"/>
    </xf>
    <xf numFmtId="2" fontId="2" fillId="0" borderId="7" xfId="0" applyNumberFormat="1" applyFont="1" applyBorder="1" applyAlignment="1">
      <alignment horizontal="right" vertical="center" wrapText="1" readingOrder="1"/>
    </xf>
    <xf numFmtId="165" fontId="2" fillId="0" borderId="7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png"/><Relationship Id="rId29" Type="http://schemas.openxmlformats.org/officeDocument/2006/relationships/image" Target="../media/image29.jpg"/><Relationship Id="rId41" Type="http://schemas.openxmlformats.org/officeDocument/2006/relationships/image" Target="../media/image41.pn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pn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13106</xdr:colOff>
      <xdr:row>2</xdr:row>
      <xdr:rowOff>12801</xdr:rowOff>
    </xdr:from>
    <xdr:to>
      <xdr:col>0</xdr:col>
      <xdr:colOff>697847</xdr:colOff>
      <xdr:row>2</xdr:row>
      <xdr:rowOff>697947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</xdr:row>
      <xdr:rowOff>12801</xdr:rowOff>
    </xdr:from>
    <xdr:to>
      <xdr:col>0</xdr:col>
      <xdr:colOff>698477</xdr:colOff>
      <xdr:row>3</xdr:row>
      <xdr:rowOff>697959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</xdr:row>
      <xdr:rowOff>12801</xdr:rowOff>
    </xdr:from>
    <xdr:to>
      <xdr:col>0</xdr:col>
      <xdr:colOff>697847</xdr:colOff>
      <xdr:row>4</xdr:row>
      <xdr:rowOff>697947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5</xdr:row>
      <xdr:rowOff>12801</xdr:rowOff>
    </xdr:from>
    <xdr:to>
      <xdr:col>0</xdr:col>
      <xdr:colOff>697847</xdr:colOff>
      <xdr:row>5</xdr:row>
      <xdr:rowOff>697947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6</xdr:row>
      <xdr:rowOff>12801</xdr:rowOff>
    </xdr:from>
    <xdr:to>
      <xdr:col>0</xdr:col>
      <xdr:colOff>698477</xdr:colOff>
      <xdr:row>6</xdr:row>
      <xdr:rowOff>697959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7</xdr:row>
      <xdr:rowOff>12801</xdr:rowOff>
    </xdr:from>
    <xdr:to>
      <xdr:col>0</xdr:col>
      <xdr:colOff>697847</xdr:colOff>
      <xdr:row>7</xdr:row>
      <xdr:rowOff>697947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8</xdr:row>
      <xdr:rowOff>12801</xdr:rowOff>
    </xdr:from>
    <xdr:to>
      <xdr:col>0</xdr:col>
      <xdr:colOff>697847</xdr:colOff>
      <xdr:row>8</xdr:row>
      <xdr:rowOff>697947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9</xdr:row>
      <xdr:rowOff>12801</xdr:rowOff>
    </xdr:from>
    <xdr:to>
      <xdr:col>0</xdr:col>
      <xdr:colOff>927518</xdr:colOff>
      <xdr:row>9</xdr:row>
      <xdr:rowOff>697959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10</xdr:row>
      <xdr:rowOff>12801</xdr:rowOff>
    </xdr:from>
    <xdr:to>
      <xdr:col>0</xdr:col>
      <xdr:colOff>697847</xdr:colOff>
      <xdr:row>10</xdr:row>
      <xdr:rowOff>697947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11</xdr:row>
      <xdr:rowOff>12801</xdr:rowOff>
    </xdr:from>
    <xdr:to>
      <xdr:col>0</xdr:col>
      <xdr:colOff>697847</xdr:colOff>
      <xdr:row>11</xdr:row>
      <xdr:rowOff>697947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12</xdr:row>
      <xdr:rowOff>12801</xdr:rowOff>
    </xdr:from>
    <xdr:to>
      <xdr:col>0</xdr:col>
      <xdr:colOff>698477</xdr:colOff>
      <xdr:row>12</xdr:row>
      <xdr:rowOff>697959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13</xdr:row>
      <xdr:rowOff>12801</xdr:rowOff>
    </xdr:from>
    <xdr:to>
      <xdr:col>0</xdr:col>
      <xdr:colOff>697847</xdr:colOff>
      <xdr:row>13</xdr:row>
      <xdr:rowOff>697947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14</xdr:row>
      <xdr:rowOff>12801</xdr:rowOff>
    </xdr:from>
    <xdr:to>
      <xdr:col>0</xdr:col>
      <xdr:colOff>697847</xdr:colOff>
      <xdr:row>14</xdr:row>
      <xdr:rowOff>697947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15</xdr:row>
      <xdr:rowOff>12801</xdr:rowOff>
    </xdr:from>
    <xdr:to>
      <xdr:col>0</xdr:col>
      <xdr:colOff>698477</xdr:colOff>
      <xdr:row>15</xdr:row>
      <xdr:rowOff>697959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16</xdr:row>
      <xdr:rowOff>12801</xdr:rowOff>
    </xdr:from>
    <xdr:to>
      <xdr:col>0</xdr:col>
      <xdr:colOff>697847</xdr:colOff>
      <xdr:row>16</xdr:row>
      <xdr:rowOff>697947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17</xdr:row>
      <xdr:rowOff>12801</xdr:rowOff>
    </xdr:from>
    <xdr:to>
      <xdr:col>0</xdr:col>
      <xdr:colOff>697847</xdr:colOff>
      <xdr:row>17</xdr:row>
      <xdr:rowOff>697947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18</xdr:row>
      <xdr:rowOff>12801</xdr:rowOff>
    </xdr:from>
    <xdr:to>
      <xdr:col>0</xdr:col>
      <xdr:colOff>698477</xdr:colOff>
      <xdr:row>18</xdr:row>
      <xdr:rowOff>697959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19</xdr:row>
      <xdr:rowOff>12801</xdr:rowOff>
    </xdr:from>
    <xdr:to>
      <xdr:col>0</xdr:col>
      <xdr:colOff>697847</xdr:colOff>
      <xdr:row>19</xdr:row>
      <xdr:rowOff>697947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20</xdr:row>
      <xdr:rowOff>12801</xdr:rowOff>
    </xdr:from>
    <xdr:to>
      <xdr:col>0</xdr:col>
      <xdr:colOff>697847</xdr:colOff>
      <xdr:row>20</xdr:row>
      <xdr:rowOff>697947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21</xdr:row>
      <xdr:rowOff>12801</xdr:rowOff>
    </xdr:from>
    <xdr:to>
      <xdr:col>0</xdr:col>
      <xdr:colOff>697847</xdr:colOff>
      <xdr:row>21</xdr:row>
      <xdr:rowOff>697947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22</xdr:row>
      <xdr:rowOff>12801</xdr:rowOff>
    </xdr:from>
    <xdr:to>
      <xdr:col>0</xdr:col>
      <xdr:colOff>698477</xdr:colOff>
      <xdr:row>22</xdr:row>
      <xdr:rowOff>697959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24</xdr:row>
      <xdr:rowOff>12801</xdr:rowOff>
    </xdr:from>
    <xdr:to>
      <xdr:col>0</xdr:col>
      <xdr:colOff>697847</xdr:colOff>
      <xdr:row>24</xdr:row>
      <xdr:rowOff>697947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27</xdr:row>
      <xdr:rowOff>12801</xdr:rowOff>
    </xdr:from>
    <xdr:to>
      <xdr:col>0</xdr:col>
      <xdr:colOff>697847</xdr:colOff>
      <xdr:row>27</xdr:row>
      <xdr:rowOff>697947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28</xdr:row>
      <xdr:rowOff>12801</xdr:rowOff>
    </xdr:from>
    <xdr:to>
      <xdr:col>0</xdr:col>
      <xdr:colOff>698477</xdr:colOff>
      <xdr:row>28</xdr:row>
      <xdr:rowOff>697959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29</xdr:row>
      <xdr:rowOff>12801</xdr:rowOff>
    </xdr:from>
    <xdr:to>
      <xdr:col>0</xdr:col>
      <xdr:colOff>697847</xdr:colOff>
      <xdr:row>29</xdr:row>
      <xdr:rowOff>697947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30</xdr:row>
      <xdr:rowOff>12801</xdr:rowOff>
    </xdr:from>
    <xdr:to>
      <xdr:col>0</xdr:col>
      <xdr:colOff>697847</xdr:colOff>
      <xdr:row>30</xdr:row>
      <xdr:rowOff>697947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31</xdr:row>
      <xdr:rowOff>12801</xdr:rowOff>
    </xdr:from>
    <xdr:to>
      <xdr:col>0</xdr:col>
      <xdr:colOff>698477</xdr:colOff>
      <xdr:row>31</xdr:row>
      <xdr:rowOff>697959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32</xdr:row>
      <xdr:rowOff>12801</xdr:rowOff>
    </xdr:from>
    <xdr:to>
      <xdr:col>0</xdr:col>
      <xdr:colOff>697847</xdr:colOff>
      <xdr:row>32</xdr:row>
      <xdr:rowOff>697947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33</xdr:row>
      <xdr:rowOff>12801</xdr:rowOff>
    </xdr:from>
    <xdr:to>
      <xdr:col>0</xdr:col>
      <xdr:colOff>697847</xdr:colOff>
      <xdr:row>33</xdr:row>
      <xdr:rowOff>697947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34</xdr:row>
      <xdr:rowOff>12801</xdr:rowOff>
    </xdr:from>
    <xdr:to>
      <xdr:col>0</xdr:col>
      <xdr:colOff>698477</xdr:colOff>
      <xdr:row>34</xdr:row>
      <xdr:rowOff>697959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37</xdr:row>
      <xdr:rowOff>12801</xdr:rowOff>
    </xdr:from>
    <xdr:to>
      <xdr:col>0</xdr:col>
      <xdr:colOff>698477</xdr:colOff>
      <xdr:row>37</xdr:row>
      <xdr:rowOff>697959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42</xdr:row>
      <xdr:rowOff>12801</xdr:rowOff>
    </xdr:from>
    <xdr:to>
      <xdr:col>0</xdr:col>
      <xdr:colOff>697847</xdr:colOff>
      <xdr:row>42</xdr:row>
      <xdr:rowOff>697947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43</xdr:row>
      <xdr:rowOff>12801</xdr:rowOff>
    </xdr:from>
    <xdr:to>
      <xdr:col>0</xdr:col>
      <xdr:colOff>697847</xdr:colOff>
      <xdr:row>43</xdr:row>
      <xdr:rowOff>697947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44</xdr:row>
      <xdr:rowOff>12801</xdr:rowOff>
    </xdr:from>
    <xdr:to>
      <xdr:col>0</xdr:col>
      <xdr:colOff>698477</xdr:colOff>
      <xdr:row>44</xdr:row>
      <xdr:rowOff>697959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45</xdr:row>
      <xdr:rowOff>12801</xdr:rowOff>
    </xdr:from>
    <xdr:to>
      <xdr:col>0</xdr:col>
      <xdr:colOff>697847</xdr:colOff>
      <xdr:row>45</xdr:row>
      <xdr:rowOff>697947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46</xdr:row>
      <xdr:rowOff>12801</xdr:rowOff>
    </xdr:from>
    <xdr:to>
      <xdr:col>0</xdr:col>
      <xdr:colOff>697847</xdr:colOff>
      <xdr:row>46</xdr:row>
      <xdr:rowOff>697947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47</xdr:row>
      <xdr:rowOff>12801</xdr:rowOff>
    </xdr:from>
    <xdr:to>
      <xdr:col>0</xdr:col>
      <xdr:colOff>698477</xdr:colOff>
      <xdr:row>47</xdr:row>
      <xdr:rowOff>697959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48</xdr:row>
      <xdr:rowOff>12801</xdr:rowOff>
    </xdr:from>
    <xdr:to>
      <xdr:col>0</xdr:col>
      <xdr:colOff>697847</xdr:colOff>
      <xdr:row>48</xdr:row>
      <xdr:rowOff>697947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49</xdr:row>
      <xdr:rowOff>12801</xdr:rowOff>
    </xdr:from>
    <xdr:to>
      <xdr:col>0</xdr:col>
      <xdr:colOff>697847</xdr:colOff>
      <xdr:row>49</xdr:row>
      <xdr:rowOff>697947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13106</xdr:colOff>
      <xdr:row>50</xdr:row>
      <xdr:rowOff>12801</xdr:rowOff>
    </xdr:from>
    <xdr:to>
      <xdr:col>0</xdr:col>
      <xdr:colOff>698477</xdr:colOff>
      <xdr:row>50</xdr:row>
      <xdr:rowOff>697959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673625</xdr:colOff>
      <xdr:row>0</xdr:row>
      <xdr:rowOff>704849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265F514A-CC11-42B5-82A5-A8D37CA3D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1801385" cy="704849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41</xdr:row>
      <xdr:rowOff>114300</xdr:rowOff>
    </xdr:from>
    <xdr:to>
      <xdr:col>0</xdr:col>
      <xdr:colOff>986310</xdr:colOff>
      <xdr:row>41</xdr:row>
      <xdr:rowOff>624840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12D67813-215C-4DB7-A2E9-B7CFA443C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3340" y="29245560"/>
          <a:ext cx="932970" cy="5105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23</xdr:row>
      <xdr:rowOff>68580</xdr:rowOff>
    </xdr:from>
    <xdr:to>
      <xdr:col>0</xdr:col>
      <xdr:colOff>670560</xdr:colOff>
      <xdr:row>23</xdr:row>
      <xdr:rowOff>610413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FA792C4A-B380-9902-39FE-1F81749F2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3341" y="16306800"/>
          <a:ext cx="617219" cy="541833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25</xdr:row>
      <xdr:rowOff>91441</xdr:rowOff>
    </xdr:from>
    <xdr:to>
      <xdr:col>0</xdr:col>
      <xdr:colOff>724589</xdr:colOff>
      <xdr:row>25</xdr:row>
      <xdr:rowOff>609600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293F93C1-13EF-E743-6E66-040D9948C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1441" y="17762221"/>
          <a:ext cx="633148" cy="518159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26</xdr:row>
      <xdr:rowOff>68580</xdr:rowOff>
    </xdr:from>
    <xdr:to>
      <xdr:col>0</xdr:col>
      <xdr:colOff>700340</xdr:colOff>
      <xdr:row>26</xdr:row>
      <xdr:rowOff>579120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07445CF-C8B3-5F61-2C23-A6CF2B0D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9060" y="18455640"/>
          <a:ext cx="601280" cy="51054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35</xdr:row>
      <xdr:rowOff>91441</xdr:rowOff>
    </xdr:from>
    <xdr:to>
      <xdr:col>0</xdr:col>
      <xdr:colOff>699577</xdr:colOff>
      <xdr:row>35</xdr:row>
      <xdr:rowOff>647700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A82E25BD-B03B-CCB2-2018-04B40C51A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9060" y="24925021"/>
          <a:ext cx="600517" cy="55625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36</xdr:row>
      <xdr:rowOff>22860</xdr:rowOff>
    </xdr:from>
    <xdr:to>
      <xdr:col>0</xdr:col>
      <xdr:colOff>731521</xdr:colOff>
      <xdr:row>36</xdr:row>
      <xdr:rowOff>684539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296C8AB1-B9D2-9761-841B-A5534AB3D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8101" y="25572720"/>
          <a:ext cx="693420" cy="661679"/>
        </a:xfrm>
        <a:prstGeom prst="rect">
          <a:avLst/>
        </a:prstGeom>
      </xdr:spPr>
    </xdr:pic>
    <xdr:clientData/>
  </xdr:twoCellAnchor>
  <xdr:twoCellAnchor editAs="oneCell">
    <xdr:from>
      <xdr:col>0</xdr:col>
      <xdr:colOff>60961</xdr:colOff>
      <xdr:row>38</xdr:row>
      <xdr:rowOff>68580</xdr:rowOff>
    </xdr:from>
    <xdr:to>
      <xdr:col>0</xdr:col>
      <xdr:colOff>698722</xdr:colOff>
      <xdr:row>38</xdr:row>
      <xdr:rowOff>655320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A9AE7DA3-898F-80B2-F7BB-C4E9B597B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0961" y="27051000"/>
          <a:ext cx="637761" cy="5867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39</xdr:row>
      <xdr:rowOff>38101</xdr:rowOff>
    </xdr:from>
    <xdr:to>
      <xdr:col>0</xdr:col>
      <xdr:colOff>723900</xdr:colOff>
      <xdr:row>39</xdr:row>
      <xdr:rowOff>673749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6B56D53-DC3F-A936-9EC8-68BD23A4E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3340" y="27736801"/>
          <a:ext cx="670560" cy="635648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40</xdr:row>
      <xdr:rowOff>45721</xdr:rowOff>
    </xdr:from>
    <xdr:to>
      <xdr:col>0</xdr:col>
      <xdr:colOff>739140</xdr:colOff>
      <xdr:row>40</xdr:row>
      <xdr:rowOff>648882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FBC7718-3E35-D7E5-175F-A6A6AD3EA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8580" y="28460701"/>
          <a:ext cx="670560" cy="603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workbookViewId="0">
      <selection activeCell="G52" sqref="G52"/>
    </sheetView>
  </sheetViews>
  <sheetFormatPr defaultRowHeight="14.4" x14ac:dyDescent="0.3"/>
  <cols>
    <col min="1" max="2" width="16.44140625" customWidth="1"/>
    <col min="3" max="3" width="35.109375" customWidth="1"/>
    <col min="4" max="4" width="18.5546875" customWidth="1"/>
    <col min="5" max="6" width="16.44140625" style="17" customWidth="1"/>
    <col min="7" max="7" width="16.44140625" customWidth="1"/>
    <col min="8" max="8" width="0" hidden="1" customWidth="1"/>
  </cols>
  <sheetData>
    <row r="1" spans="1:7" ht="65.400000000000006" customHeight="1" x14ac:dyDescent="0.3">
      <c r="A1" s="9"/>
      <c r="B1" s="10"/>
      <c r="C1" s="11" t="s">
        <v>103</v>
      </c>
      <c r="D1" s="12"/>
      <c r="E1" s="12"/>
      <c r="F1" s="12"/>
      <c r="G1" s="13"/>
    </row>
    <row r="2" spans="1:7" ht="28.8" x14ac:dyDescent="0.3">
      <c r="A2" s="6" t="s">
        <v>0</v>
      </c>
      <c r="B2" s="7" t="s">
        <v>1</v>
      </c>
      <c r="C2" s="6" t="s">
        <v>2</v>
      </c>
      <c r="D2" s="6" t="s">
        <v>3</v>
      </c>
      <c r="E2" s="14" t="s">
        <v>104</v>
      </c>
      <c r="F2" s="14" t="s">
        <v>105</v>
      </c>
      <c r="G2" s="8" t="s">
        <v>106</v>
      </c>
    </row>
    <row r="3" spans="1:7" ht="56.4" customHeight="1" x14ac:dyDescent="0.3">
      <c r="A3" s="1"/>
      <c r="B3" s="2" t="s">
        <v>4</v>
      </c>
      <c r="C3" s="2" t="s">
        <v>5</v>
      </c>
      <c r="D3" s="2"/>
      <c r="E3" s="15">
        <v>103</v>
      </c>
      <c r="F3" s="15">
        <f>E3*1.2</f>
        <v>123.6</v>
      </c>
      <c r="G3" s="3">
        <f>D3*F3</f>
        <v>0</v>
      </c>
    </row>
    <row r="4" spans="1:7" ht="56.4" customHeight="1" x14ac:dyDescent="0.3">
      <c r="A4" s="1"/>
      <c r="B4" s="2" t="s">
        <v>7</v>
      </c>
      <c r="C4" s="2" t="s">
        <v>8</v>
      </c>
      <c r="D4" s="2"/>
      <c r="E4" s="15">
        <v>23.99</v>
      </c>
      <c r="F4" s="15">
        <f t="shared" ref="F4:F52" si="0">E4*1.2</f>
        <v>28.787999999999997</v>
      </c>
      <c r="G4" s="3">
        <f t="shared" ref="G4:G52" si="1">D4*F4</f>
        <v>0</v>
      </c>
    </row>
    <row r="5" spans="1:7" ht="56.4" customHeight="1" x14ac:dyDescent="0.3">
      <c r="A5" s="1"/>
      <c r="B5" s="2" t="s">
        <v>9</v>
      </c>
      <c r="C5" s="2" t="s">
        <v>10</v>
      </c>
      <c r="D5" s="2"/>
      <c r="E5" s="15">
        <v>9.99</v>
      </c>
      <c r="F5" s="15">
        <f t="shared" si="0"/>
        <v>11.988</v>
      </c>
      <c r="G5" s="3">
        <f t="shared" si="1"/>
        <v>0</v>
      </c>
    </row>
    <row r="6" spans="1:7" ht="56.4" customHeight="1" x14ac:dyDescent="0.3">
      <c r="A6" s="1"/>
      <c r="B6" s="2" t="s">
        <v>11</v>
      </c>
      <c r="C6" s="2" t="s">
        <v>12</v>
      </c>
      <c r="D6" s="2"/>
      <c r="E6" s="15">
        <v>3.57</v>
      </c>
      <c r="F6" s="15">
        <f t="shared" si="0"/>
        <v>4.2839999999999998</v>
      </c>
      <c r="G6" s="3">
        <f t="shared" si="1"/>
        <v>0</v>
      </c>
    </row>
    <row r="7" spans="1:7" ht="56.4" customHeight="1" x14ac:dyDescent="0.3">
      <c r="A7" s="1"/>
      <c r="B7" s="2" t="s">
        <v>13</v>
      </c>
      <c r="C7" s="2" t="s">
        <v>14</v>
      </c>
      <c r="D7" s="2"/>
      <c r="E7" s="15">
        <v>2.81</v>
      </c>
      <c r="F7" s="15">
        <f t="shared" si="0"/>
        <v>3.3719999999999999</v>
      </c>
      <c r="G7" s="3">
        <f t="shared" si="1"/>
        <v>0</v>
      </c>
    </row>
    <row r="8" spans="1:7" ht="56.4" customHeight="1" x14ac:dyDescent="0.3">
      <c r="A8" s="1"/>
      <c r="B8" s="2" t="s">
        <v>15</v>
      </c>
      <c r="C8" s="2" t="s">
        <v>16</v>
      </c>
      <c r="D8" s="2"/>
      <c r="E8" s="15">
        <v>153</v>
      </c>
      <c r="F8" s="15">
        <f t="shared" si="0"/>
        <v>183.6</v>
      </c>
      <c r="G8" s="3">
        <f t="shared" si="1"/>
        <v>0</v>
      </c>
    </row>
    <row r="9" spans="1:7" ht="56.4" customHeight="1" x14ac:dyDescent="0.3">
      <c r="A9" s="1"/>
      <c r="B9" s="2" t="s">
        <v>17</v>
      </c>
      <c r="C9" s="2" t="s">
        <v>18</v>
      </c>
      <c r="D9" s="2"/>
      <c r="E9" s="15">
        <v>150</v>
      </c>
      <c r="F9" s="15">
        <f t="shared" si="0"/>
        <v>180</v>
      </c>
      <c r="G9" s="3">
        <f t="shared" si="1"/>
        <v>0</v>
      </c>
    </row>
    <row r="10" spans="1:7" ht="56.4" customHeight="1" x14ac:dyDescent="0.3">
      <c r="A10" s="1"/>
      <c r="B10" s="2" t="s">
        <v>19</v>
      </c>
      <c r="C10" s="2" t="s">
        <v>20</v>
      </c>
      <c r="D10" s="2"/>
      <c r="E10" s="15">
        <v>203.9</v>
      </c>
      <c r="F10" s="15">
        <f t="shared" si="0"/>
        <v>244.68</v>
      </c>
      <c r="G10" s="3">
        <f t="shared" si="1"/>
        <v>0</v>
      </c>
    </row>
    <row r="11" spans="1:7" ht="56.4" customHeight="1" x14ac:dyDescent="0.3">
      <c r="A11" s="1"/>
      <c r="B11" s="2" t="s">
        <v>21</v>
      </c>
      <c r="C11" s="2" t="s">
        <v>22</v>
      </c>
      <c r="D11" s="2"/>
      <c r="E11" s="15">
        <v>5.1100000000000003</v>
      </c>
      <c r="F11" s="15">
        <f t="shared" si="0"/>
        <v>6.1320000000000006</v>
      </c>
      <c r="G11" s="3">
        <f t="shared" si="1"/>
        <v>0</v>
      </c>
    </row>
    <row r="12" spans="1:7" ht="56.4" customHeight="1" x14ac:dyDescent="0.3">
      <c r="A12" s="1"/>
      <c r="B12" s="2" t="s">
        <v>23</v>
      </c>
      <c r="C12" s="2" t="s">
        <v>24</v>
      </c>
      <c r="D12" s="2"/>
      <c r="E12" s="15">
        <v>205</v>
      </c>
      <c r="F12" s="15">
        <f t="shared" si="0"/>
        <v>246</v>
      </c>
      <c r="G12" s="3">
        <f t="shared" si="1"/>
        <v>0</v>
      </c>
    </row>
    <row r="13" spans="1:7" ht="56.4" customHeight="1" x14ac:dyDescent="0.3">
      <c r="A13" s="1"/>
      <c r="B13" s="2" t="s">
        <v>25</v>
      </c>
      <c r="C13" s="2" t="s">
        <v>26</v>
      </c>
      <c r="D13" s="2"/>
      <c r="E13" s="15">
        <v>204.5</v>
      </c>
      <c r="F13" s="15">
        <f t="shared" si="0"/>
        <v>245.39999999999998</v>
      </c>
      <c r="G13" s="3">
        <f t="shared" si="1"/>
        <v>0</v>
      </c>
    </row>
    <row r="14" spans="1:7" ht="56.4" customHeight="1" x14ac:dyDescent="0.3">
      <c r="A14" s="1"/>
      <c r="B14" s="2" t="s">
        <v>27</v>
      </c>
      <c r="C14" s="2" t="s">
        <v>28</v>
      </c>
      <c r="D14" s="2"/>
      <c r="E14" s="15">
        <v>29.99</v>
      </c>
      <c r="F14" s="15">
        <f t="shared" si="0"/>
        <v>35.988</v>
      </c>
      <c r="G14" s="3">
        <f t="shared" si="1"/>
        <v>0</v>
      </c>
    </row>
    <row r="15" spans="1:7" ht="56.4" customHeight="1" x14ac:dyDescent="0.3">
      <c r="A15" s="1"/>
      <c r="B15" s="2" t="s">
        <v>29</v>
      </c>
      <c r="C15" s="2" t="s">
        <v>30</v>
      </c>
      <c r="D15" s="2"/>
      <c r="E15" s="15">
        <v>21.99</v>
      </c>
      <c r="F15" s="15">
        <f t="shared" si="0"/>
        <v>26.387999999999998</v>
      </c>
      <c r="G15" s="3">
        <f t="shared" si="1"/>
        <v>0</v>
      </c>
    </row>
    <row r="16" spans="1:7" ht="56.4" customHeight="1" x14ac:dyDescent="0.3">
      <c r="A16" s="1"/>
      <c r="B16" s="2" t="s">
        <v>31</v>
      </c>
      <c r="C16" s="2" t="s">
        <v>32</v>
      </c>
      <c r="D16" s="2"/>
      <c r="E16" s="15">
        <v>63</v>
      </c>
      <c r="F16" s="15">
        <f t="shared" si="0"/>
        <v>75.599999999999994</v>
      </c>
      <c r="G16" s="3">
        <f t="shared" si="1"/>
        <v>0</v>
      </c>
    </row>
    <row r="17" spans="1:7" ht="56.4" customHeight="1" x14ac:dyDescent="0.3">
      <c r="A17" s="1"/>
      <c r="B17" s="2" t="s">
        <v>33</v>
      </c>
      <c r="C17" s="2" t="s">
        <v>34</v>
      </c>
      <c r="D17" s="2"/>
      <c r="E17" s="15">
        <v>44</v>
      </c>
      <c r="F17" s="15">
        <f t="shared" si="0"/>
        <v>52.8</v>
      </c>
      <c r="G17" s="3">
        <f t="shared" si="1"/>
        <v>0</v>
      </c>
    </row>
    <row r="18" spans="1:7" ht="56.4" customHeight="1" x14ac:dyDescent="0.3">
      <c r="A18" s="1"/>
      <c r="B18" s="2" t="s">
        <v>35</v>
      </c>
      <c r="C18" s="2" t="s">
        <v>36</v>
      </c>
      <c r="D18" s="2"/>
      <c r="E18" s="15">
        <v>22</v>
      </c>
      <c r="F18" s="15">
        <f t="shared" si="0"/>
        <v>26.4</v>
      </c>
      <c r="G18" s="3">
        <f t="shared" si="1"/>
        <v>0</v>
      </c>
    </row>
    <row r="19" spans="1:7" ht="56.4" customHeight="1" x14ac:dyDescent="0.3">
      <c r="A19" s="1"/>
      <c r="B19" s="2" t="s">
        <v>37</v>
      </c>
      <c r="C19" s="2" t="s">
        <v>38</v>
      </c>
      <c r="D19" s="2"/>
      <c r="E19" s="15">
        <v>30</v>
      </c>
      <c r="F19" s="15">
        <f t="shared" si="0"/>
        <v>36</v>
      </c>
      <c r="G19" s="3">
        <f t="shared" si="1"/>
        <v>0</v>
      </c>
    </row>
    <row r="20" spans="1:7" ht="56.4" customHeight="1" x14ac:dyDescent="0.3">
      <c r="A20" s="1"/>
      <c r="B20" s="2" t="s">
        <v>39</v>
      </c>
      <c r="C20" s="2" t="s">
        <v>40</v>
      </c>
      <c r="D20" s="2"/>
      <c r="E20" s="15">
        <v>22</v>
      </c>
      <c r="F20" s="15">
        <f t="shared" si="0"/>
        <v>26.4</v>
      </c>
      <c r="G20" s="3">
        <f t="shared" si="1"/>
        <v>0</v>
      </c>
    </row>
    <row r="21" spans="1:7" ht="56.4" customHeight="1" x14ac:dyDescent="0.3">
      <c r="A21" s="1"/>
      <c r="B21" s="2" t="s">
        <v>41</v>
      </c>
      <c r="C21" s="2" t="s">
        <v>42</v>
      </c>
      <c r="D21" s="2"/>
      <c r="E21" s="15">
        <v>63</v>
      </c>
      <c r="F21" s="15">
        <f t="shared" si="0"/>
        <v>75.599999999999994</v>
      </c>
      <c r="G21" s="3">
        <f t="shared" si="1"/>
        <v>0</v>
      </c>
    </row>
    <row r="22" spans="1:7" ht="56.4" customHeight="1" x14ac:dyDescent="0.3">
      <c r="A22" s="1"/>
      <c r="B22" s="2" t="s">
        <v>43</v>
      </c>
      <c r="C22" s="2" t="s">
        <v>44</v>
      </c>
      <c r="D22" s="2"/>
      <c r="E22" s="15">
        <v>50</v>
      </c>
      <c r="F22" s="15">
        <f t="shared" si="0"/>
        <v>60</v>
      </c>
      <c r="G22" s="3">
        <f t="shared" si="1"/>
        <v>0</v>
      </c>
    </row>
    <row r="23" spans="1:7" ht="56.4" customHeight="1" x14ac:dyDescent="0.3">
      <c r="A23" s="1"/>
      <c r="B23" s="2" t="s">
        <v>45</v>
      </c>
      <c r="C23" s="2" t="s">
        <v>46</v>
      </c>
      <c r="D23" s="2"/>
      <c r="E23" s="15">
        <v>16.36</v>
      </c>
      <c r="F23" s="15">
        <f t="shared" si="0"/>
        <v>19.631999999999998</v>
      </c>
      <c r="G23" s="3">
        <f t="shared" si="1"/>
        <v>0</v>
      </c>
    </row>
    <row r="24" spans="1:7" ht="56.4" customHeight="1" x14ac:dyDescent="0.3">
      <c r="A24" s="1"/>
      <c r="B24" s="2" t="s">
        <v>47</v>
      </c>
      <c r="C24" s="2" t="s">
        <v>48</v>
      </c>
      <c r="D24" s="2"/>
      <c r="E24" s="15">
        <v>15.84</v>
      </c>
      <c r="F24" s="15">
        <f t="shared" si="0"/>
        <v>19.007999999999999</v>
      </c>
      <c r="G24" s="3">
        <f t="shared" si="1"/>
        <v>0</v>
      </c>
    </row>
    <row r="25" spans="1:7" ht="56.4" customHeight="1" x14ac:dyDescent="0.3">
      <c r="A25" s="1"/>
      <c r="B25" s="2" t="s">
        <v>49</v>
      </c>
      <c r="C25" s="2" t="s">
        <v>50</v>
      </c>
      <c r="D25" s="2"/>
      <c r="E25" s="15">
        <v>9.7100000000000009</v>
      </c>
      <c r="F25" s="15">
        <f t="shared" si="0"/>
        <v>11.652000000000001</v>
      </c>
      <c r="G25" s="3">
        <f t="shared" si="1"/>
        <v>0</v>
      </c>
    </row>
    <row r="26" spans="1:7" ht="56.4" customHeight="1" x14ac:dyDescent="0.3">
      <c r="A26" s="1"/>
      <c r="B26" s="2" t="s">
        <v>51</v>
      </c>
      <c r="C26" s="2" t="s">
        <v>52</v>
      </c>
      <c r="D26" s="2"/>
      <c r="E26" s="15">
        <v>0</v>
      </c>
      <c r="F26" s="15">
        <f t="shared" si="0"/>
        <v>0</v>
      </c>
      <c r="G26" s="3">
        <f t="shared" si="1"/>
        <v>0</v>
      </c>
    </row>
    <row r="27" spans="1:7" ht="56.4" customHeight="1" x14ac:dyDescent="0.3">
      <c r="A27" s="1"/>
      <c r="B27" s="2" t="s">
        <v>53</v>
      </c>
      <c r="C27" s="2" t="s">
        <v>54</v>
      </c>
      <c r="D27" s="2"/>
      <c r="E27" s="15">
        <v>9.24</v>
      </c>
      <c r="F27" s="15">
        <f t="shared" si="0"/>
        <v>11.087999999999999</v>
      </c>
      <c r="G27" s="3">
        <f t="shared" si="1"/>
        <v>0</v>
      </c>
    </row>
    <row r="28" spans="1:7" ht="56.4" customHeight="1" x14ac:dyDescent="0.3">
      <c r="A28" s="1"/>
      <c r="B28" s="2" t="s">
        <v>55</v>
      </c>
      <c r="C28" s="2" t="s">
        <v>56</v>
      </c>
      <c r="D28" s="2"/>
      <c r="E28" s="15">
        <v>126</v>
      </c>
      <c r="F28" s="15">
        <f t="shared" si="0"/>
        <v>151.19999999999999</v>
      </c>
      <c r="G28" s="3">
        <f t="shared" si="1"/>
        <v>0</v>
      </c>
    </row>
    <row r="29" spans="1:7" ht="56.4" customHeight="1" x14ac:dyDescent="0.3">
      <c r="A29" s="1"/>
      <c r="B29" s="2" t="s">
        <v>57</v>
      </c>
      <c r="C29" s="2" t="s">
        <v>58</v>
      </c>
      <c r="D29" s="2"/>
      <c r="E29" s="15">
        <v>49.82</v>
      </c>
      <c r="F29" s="15">
        <f t="shared" si="0"/>
        <v>59.783999999999999</v>
      </c>
      <c r="G29" s="3">
        <f t="shared" si="1"/>
        <v>0</v>
      </c>
    </row>
    <row r="30" spans="1:7" ht="56.4" customHeight="1" x14ac:dyDescent="0.3">
      <c r="A30" s="1"/>
      <c r="B30" s="2" t="s">
        <v>59</v>
      </c>
      <c r="C30" s="2" t="s">
        <v>60</v>
      </c>
      <c r="D30" s="2"/>
      <c r="E30" s="15">
        <v>66.42</v>
      </c>
      <c r="F30" s="15">
        <f t="shared" si="0"/>
        <v>79.703999999999994</v>
      </c>
      <c r="G30" s="3">
        <f t="shared" si="1"/>
        <v>0</v>
      </c>
    </row>
    <row r="31" spans="1:7" ht="56.4" customHeight="1" x14ac:dyDescent="0.3">
      <c r="A31" s="1"/>
      <c r="B31" s="2" t="s">
        <v>61</v>
      </c>
      <c r="C31" s="2" t="s">
        <v>62</v>
      </c>
      <c r="D31" s="2"/>
      <c r="E31" s="15">
        <v>62.59</v>
      </c>
      <c r="F31" s="15">
        <f t="shared" si="0"/>
        <v>75.108000000000004</v>
      </c>
      <c r="G31" s="3">
        <f t="shared" si="1"/>
        <v>0</v>
      </c>
    </row>
    <row r="32" spans="1:7" ht="56.4" customHeight="1" x14ac:dyDescent="0.3">
      <c r="A32" s="1"/>
      <c r="B32" s="2" t="s">
        <v>63</v>
      </c>
      <c r="C32" s="2" t="s">
        <v>64</v>
      </c>
      <c r="D32" s="2"/>
      <c r="E32" s="15">
        <v>71.53</v>
      </c>
      <c r="F32" s="15">
        <f t="shared" si="0"/>
        <v>85.835999999999999</v>
      </c>
      <c r="G32" s="3">
        <f t="shared" si="1"/>
        <v>0</v>
      </c>
    </row>
    <row r="33" spans="1:7" ht="56.4" customHeight="1" x14ac:dyDescent="0.3">
      <c r="A33" s="1"/>
      <c r="B33" s="2" t="s">
        <v>65</v>
      </c>
      <c r="C33" s="2" t="s">
        <v>66</v>
      </c>
      <c r="D33" s="2"/>
      <c r="E33" s="15">
        <v>350</v>
      </c>
      <c r="F33" s="15">
        <f t="shared" si="0"/>
        <v>420</v>
      </c>
      <c r="G33" s="3">
        <f t="shared" si="1"/>
        <v>0</v>
      </c>
    </row>
    <row r="34" spans="1:7" ht="56.4" customHeight="1" x14ac:dyDescent="0.3">
      <c r="A34" s="1"/>
      <c r="B34" s="2" t="s">
        <v>67</v>
      </c>
      <c r="C34" s="2" t="s">
        <v>68</v>
      </c>
      <c r="D34" s="2"/>
      <c r="E34" s="15">
        <v>742</v>
      </c>
      <c r="F34" s="15">
        <f t="shared" si="0"/>
        <v>890.4</v>
      </c>
      <c r="G34" s="3">
        <f t="shared" si="1"/>
        <v>0</v>
      </c>
    </row>
    <row r="35" spans="1:7" ht="56.4" customHeight="1" x14ac:dyDescent="0.3">
      <c r="A35" s="1"/>
      <c r="B35" s="2" t="s">
        <v>69</v>
      </c>
      <c r="C35" s="2" t="s">
        <v>70</v>
      </c>
      <c r="D35" s="2"/>
      <c r="E35" s="15">
        <v>214.18</v>
      </c>
      <c r="F35" s="15">
        <f t="shared" si="0"/>
        <v>257.01600000000002</v>
      </c>
      <c r="G35" s="3">
        <f t="shared" si="1"/>
        <v>0</v>
      </c>
    </row>
    <row r="36" spans="1:7" ht="56.4" customHeight="1" x14ac:dyDescent="0.3">
      <c r="A36" s="1"/>
      <c r="B36" s="2" t="s">
        <v>71</v>
      </c>
      <c r="C36" s="2" t="s">
        <v>72</v>
      </c>
      <c r="D36" s="2"/>
      <c r="E36" s="15">
        <v>0</v>
      </c>
      <c r="F36" s="15">
        <f t="shared" si="0"/>
        <v>0</v>
      </c>
      <c r="G36" s="3">
        <f t="shared" si="1"/>
        <v>0</v>
      </c>
    </row>
    <row r="37" spans="1:7" ht="56.4" customHeight="1" x14ac:dyDescent="0.3">
      <c r="A37" s="1"/>
      <c r="B37" s="2" t="s">
        <v>73</v>
      </c>
      <c r="C37" s="2" t="s">
        <v>74</v>
      </c>
      <c r="D37" s="2"/>
      <c r="E37" s="15">
        <v>145.66999999999999</v>
      </c>
      <c r="F37" s="15">
        <f t="shared" si="0"/>
        <v>174.80399999999997</v>
      </c>
      <c r="G37" s="3">
        <f t="shared" si="1"/>
        <v>0</v>
      </c>
    </row>
    <row r="38" spans="1:7" ht="56.4" customHeight="1" x14ac:dyDescent="0.3">
      <c r="A38" s="1"/>
      <c r="B38" s="2" t="s">
        <v>75</v>
      </c>
      <c r="C38" s="2" t="s">
        <v>76</v>
      </c>
      <c r="D38" s="2"/>
      <c r="E38" s="15">
        <v>143.11000000000001</v>
      </c>
      <c r="F38" s="15">
        <f t="shared" si="0"/>
        <v>171.732</v>
      </c>
      <c r="G38" s="3">
        <f t="shared" si="1"/>
        <v>0</v>
      </c>
    </row>
    <row r="39" spans="1:7" ht="56.4" customHeight="1" x14ac:dyDescent="0.3">
      <c r="A39" s="1"/>
      <c r="B39" s="2" t="s">
        <v>77</v>
      </c>
      <c r="C39" s="2" t="s">
        <v>78</v>
      </c>
      <c r="D39" s="2"/>
      <c r="E39" s="15">
        <v>152.9</v>
      </c>
      <c r="F39" s="15">
        <f t="shared" si="0"/>
        <v>183.48</v>
      </c>
      <c r="G39" s="3">
        <f t="shared" si="1"/>
        <v>0</v>
      </c>
    </row>
    <row r="40" spans="1:7" ht="56.4" customHeight="1" x14ac:dyDescent="0.3">
      <c r="A40" s="1"/>
      <c r="B40" s="2" t="s">
        <v>79</v>
      </c>
      <c r="C40" s="2" t="s">
        <v>80</v>
      </c>
      <c r="D40" s="2"/>
      <c r="E40" s="15">
        <v>145.66999999999999</v>
      </c>
      <c r="F40" s="15">
        <f t="shared" si="0"/>
        <v>174.80399999999997</v>
      </c>
      <c r="G40" s="3">
        <f t="shared" si="1"/>
        <v>0</v>
      </c>
    </row>
    <row r="41" spans="1:7" ht="56.4" customHeight="1" x14ac:dyDescent="0.3">
      <c r="A41" s="1"/>
      <c r="B41" s="2" t="s">
        <v>81</v>
      </c>
      <c r="C41" s="2" t="s">
        <v>82</v>
      </c>
      <c r="D41" s="2"/>
      <c r="E41" s="15">
        <v>143.9</v>
      </c>
      <c r="F41" s="15">
        <f t="shared" si="0"/>
        <v>172.68</v>
      </c>
      <c r="G41" s="3">
        <f t="shared" si="1"/>
        <v>0</v>
      </c>
    </row>
    <row r="42" spans="1:7" ht="56.4" customHeight="1" x14ac:dyDescent="0.3">
      <c r="A42" s="1"/>
      <c r="B42" s="2" t="s">
        <v>83</v>
      </c>
      <c r="C42" s="2" t="s">
        <v>84</v>
      </c>
      <c r="D42" s="2"/>
      <c r="E42" s="15">
        <v>625</v>
      </c>
      <c r="F42" s="15">
        <f t="shared" si="0"/>
        <v>750</v>
      </c>
      <c r="G42" s="3">
        <f t="shared" si="1"/>
        <v>0</v>
      </c>
    </row>
    <row r="43" spans="1:7" ht="56.4" customHeight="1" x14ac:dyDescent="0.3">
      <c r="A43" s="1"/>
      <c r="B43" s="2" t="s">
        <v>85</v>
      </c>
      <c r="C43" s="2" t="s">
        <v>86</v>
      </c>
      <c r="D43" s="2"/>
      <c r="E43" s="15">
        <v>149.9</v>
      </c>
      <c r="F43" s="15">
        <f t="shared" si="0"/>
        <v>179.88</v>
      </c>
      <c r="G43" s="3">
        <f t="shared" si="1"/>
        <v>0</v>
      </c>
    </row>
    <row r="44" spans="1:7" ht="56.4" customHeight="1" x14ac:dyDescent="0.3">
      <c r="A44" s="1"/>
      <c r="B44" s="2" t="s">
        <v>87</v>
      </c>
      <c r="C44" s="2" t="s">
        <v>88</v>
      </c>
      <c r="D44" s="2"/>
      <c r="E44" s="15">
        <v>12.78</v>
      </c>
      <c r="F44" s="15">
        <f t="shared" si="0"/>
        <v>15.335999999999999</v>
      </c>
      <c r="G44" s="3">
        <f t="shared" si="1"/>
        <v>0</v>
      </c>
    </row>
    <row r="45" spans="1:7" ht="56.4" customHeight="1" x14ac:dyDescent="0.3">
      <c r="A45" s="1"/>
      <c r="B45" s="2" t="s">
        <v>89</v>
      </c>
      <c r="C45" s="2" t="s">
        <v>90</v>
      </c>
      <c r="D45" s="2"/>
      <c r="E45" s="15">
        <v>12.99</v>
      </c>
      <c r="F45" s="15">
        <f t="shared" si="0"/>
        <v>15.587999999999999</v>
      </c>
      <c r="G45" s="3">
        <f t="shared" si="1"/>
        <v>0</v>
      </c>
    </row>
    <row r="46" spans="1:7" ht="56.4" customHeight="1" x14ac:dyDescent="0.3">
      <c r="A46" s="1"/>
      <c r="B46" s="2" t="s">
        <v>91</v>
      </c>
      <c r="C46" s="2" t="s">
        <v>92</v>
      </c>
      <c r="D46" s="2"/>
      <c r="E46" s="15">
        <v>12.99</v>
      </c>
      <c r="F46" s="15">
        <f t="shared" si="0"/>
        <v>15.587999999999999</v>
      </c>
      <c r="G46" s="3">
        <f t="shared" si="1"/>
        <v>0</v>
      </c>
    </row>
    <row r="47" spans="1:7" ht="56.4" customHeight="1" x14ac:dyDescent="0.3">
      <c r="A47" s="1"/>
      <c r="B47" s="2" t="s">
        <v>93</v>
      </c>
      <c r="C47" s="2" t="s">
        <v>94</v>
      </c>
      <c r="D47" s="2"/>
      <c r="E47" s="15">
        <v>12.99</v>
      </c>
      <c r="F47" s="15">
        <f t="shared" si="0"/>
        <v>15.587999999999999</v>
      </c>
      <c r="G47" s="3">
        <f t="shared" si="1"/>
        <v>0</v>
      </c>
    </row>
    <row r="48" spans="1:7" ht="56.4" customHeight="1" x14ac:dyDescent="0.3">
      <c r="A48" s="1"/>
      <c r="B48" s="2" t="s">
        <v>95</v>
      </c>
      <c r="C48" s="2" t="s">
        <v>96</v>
      </c>
      <c r="D48" s="2"/>
      <c r="E48" s="15">
        <v>193.24</v>
      </c>
      <c r="F48" s="15">
        <f t="shared" si="0"/>
        <v>231.88800000000001</v>
      </c>
      <c r="G48" s="3">
        <f t="shared" si="1"/>
        <v>0</v>
      </c>
    </row>
    <row r="49" spans="1:7" ht="56.4" customHeight="1" x14ac:dyDescent="0.3">
      <c r="A49" s="1"/>
      <c r="B49" s="2" t="s">
        <v>97</v>
      </c>
      <c r="C49" s="2" t="s">
        <v>98</v>
      </c>
      <c r="D49" s="2"/>
      <c r="E49" s="15">
        <v>80.45</v>
      </c>
      <c r="F49" s="15">
        <f t="shared" si="0"/>
        <v>96.54</v>
      </c>
      <c r="G49" s="3">
        <f t="shared" si="1"/>
        <v>0</v>
      </c>
    </row>
    <row r="50" spans="1:7" ht="56.4" customHeight="1" x14ac:dyDescent="0.3">
      <c r="A50" s="1"/>
      <c r="B50" s="2" t="s">
        <v>99</v>
      </c>
      <c r="C50" s="2" t="s">
        <v>100</v>
      </c>
      <c r="D50" s="2"/>
      <c r="E50" s="15">
        <v>110.82</v>
      </c>
      <c r="F50" s="18">
        <f t="shared" si="0"/>
        <v>132.98399999999998</v>
      </c>
      <c r="G50" s="21">
        <f t="shared" si="1"/>
        <v>0</v>
      </c>
    </row>
    <row r="51" spans="1:7" ht="56.4" customHeight="1" x14ac:dyDescent="0.3">
      <c r="A51" s="1"/>
      <c r="B51" s="2" t="s">
        <v>101</v>
      </c>
      <c r="C51" s="2" t="s">
        <v>102</v>
      </c>
      <c r="D51" s="2"/>
      <c r="E51" s="20">
        <v>78.290000000000006</v>
      </c>
      <c r="F51" s="22">
        <f t="shared" si="0"/>
        <v>93.948000000000008</v>
      </c>
      <c r="G51" s="23">
        <f t="shared" si="1"/>
        <v>0</v>
      </c>
    </row>
    <row r="52" spans="1:7" x14ac:dyDescent="0.3">
      <c r="A52" s="4" t="s">
        <v>6</v>
      </c>
      <c r="B52" s="5" t="s">
        <v>6</v>
      </c>
      <c r="C52" s="5" t="s">
        <v>6</v>
      </c>
      <c r="D52" s="5"/>
      <c r="E52" s="16" t="s">
        <v>6</v>
      </c>
      <c r="F52" s="19"/>
      <c r="G52" s="23">
        <f>SUM(G3:G51)</f>
        <v>0</v>
      </c>
    </row>
    <row r="53" spans="1:7" ht="0" hidden="1" customHeight="1" x14ac:dyDescent="0.3"/>
  </sheetData>
  <mergeCells count="2">
    <mergeCell ref="A1:B1"/>
    <mergeCell ref="C1:G1"/>
  </mergeCells>
  <pageMargins left="0.69444488188976405" right="0.416665354330709" top="0.416665354330709" bottom="0.58333464566929105" header="0.416665354330709" footer="0.5833346456692910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Zapryanov Office1 Varna</dc:creator>
  <cp:lastModifiedBy>Goran Zapryanov Office1 Varna</cp:lastModifiedBy>
  <dcterms:created xsi:type="dcterms:W3CDTF">2026-09-18T12:02:31Z</dcterms:created>
  <dcterms:modified xsi:type="dcterms:W3CDTF">2026-09-18T12:15:18Z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