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g" ContentType="image/jp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arna-51\Desktop\"/>
    </mc:Choice>
  </mc:AlternateContent>
  <xr:revisionPtr revIDLastSave="0" documentId="8_{976E1608-364B-4CCB-B207-5EA34140CB4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definedNames>
    <definedName name="_xlnm.Print_Area" localSheetId="0">Sheet1!$A$1:$G$37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4" i="1" l="1"/>
  <c r="G34" i="1"/>
  <c r="F33" i="1"/>
  <c r="G33" i="1" s="1"/>
  <c r="F4" i="1"/>
  <c r="G4" i="1" s="1"/>
  <c r="F5" i="1"/>
  <c r="G5" i="1"/>
  <c r="F6" i="1"/>
  <c r="G6" i="1" s="1"/>
  <c r="F7" i="1"/>
  <c r="G7" i="1"/>
  <c r="F8" i="1"/>
  <c r="G8" i="1" s="1"/>
  <c r="F9" i="1"/>
  <c r="G9" i="1"/>
  <c r="F10" i="1"/>
  <c r="G10" i="1" s="1"/>
  <c r="F11" i="1"/>
  <c r="G11" i="1"/>
  <c r="F12" i="1"/>
  <c r="G12" i="1" s="1"/>
  <c r="F13" i="1"/>
  <c r="G13" i="1"/>
  <c r="F14" i="1"/>
  <c r="G14" i="1" s="1"/>
  <c r="F15" i="1"/>
  <c r="G15" i="1"/>
  <c r="F16" i="1"/>
  <c r="G16" i="1" s="1"/>
  <c r="F17" i="1"/>
  <c r="G17" i="1"/>
  <c r="F18" i="1"/>
  <c r="G18" i="1" s="1"/>
  <c r="F19" i="1"/>
  <c r="G19" i="1"/>
  <c r="F20" i="1"/>
  <c r="G20" i="1" s="1"/>
  <c r="F21" i="1"/>
  <c r="G21" i="1"/>
  <c r="F22" i="1"/>
  <c r="G22" i="1" s="1"/>
  <c r="F23" i="1"/>
  <c r="G23" i="1"/>
  <c r="F24" i="1"/>
  <c r="G24" i="1"/>
  <c r="F25" i="1"/>
  <c r="G25" i="1"/>
  <c r="F26" i="1"/>
  <c r="G26" i="1"/>
  <c r="F27" i="1"/>
  <c r="G27" i="1"/>
  <c r="F28" i="1"/>
  <c r="G28" i="1"/>
  <c r="F29" i="1"/>
  <c r="G29" i="1"/>
  <c r="F30" i="1"/>
  <c r="G30" i="1"/>
  <c r="F31" i="1"/>
  <c r="G31" i="1"/>
  <c r="F32" i="1"/>
  <c r="G32" i="1"/>
  <c r="F35" i="1"/>
  <c r="G35" i="1"/>
  <c r="F36" i="1"/>
  <c r="G36" i="1"/>
  <c r="F3" i="1"/>
  <c r="G3" i="1" s="1"/>
</calcChain>
</file>

<file path=xl/sharedStrings.xml><?xml version="1.0" encoding="utf-8"?>
<sst xmlns="http://schemas.openxmlformats.org/spreadsheetml/2006/main" count="80" uniqueCount="77">
  <si>
    <t>Снимка</t>
  </si>
  <si>
    <t>Артикулен код</t>
  </si>
  <si>
    <t>Наименование на артикула</t>
  </si>
  <si>
    <t>Количество</t>
  </si>
  <si>
    <t>1077100012</t>
  </si>
  <si>
    <t>O1 ФЛИПЧАРТ МАГНИТЕН 70X100CM С РАМЕНА</t>
  </si>
  <si>
    <t/>
  </si>
  <si>
    <t>2520200010</t>
  </si>
  <si>
    <t>O1 БЛОК ЗА ФЛИПЧАРТ БЯЛ 20Л РАЗМЕР 83Х60СМ</t>
  </si>
  <si>
    <t>1010120022</t>
  </si>
  <si>
    <t>BEIFA A+ ПЕРМАНЕНТЕН МАРКЕР СИН</t>
  </si>
  <si>
    <t>1010120020</t>
  </si>
  <si>
    <t>BEIFA A+ МАРКЕР ПЕРМАНЕНТЕН ЧЕРЕН</t>
  </si>
  <si>
    <t>1010120024</t>
  </si>
  <si>
    <t>BEIFA A+ ПЕРМАНЕНТЕН МАРКЕР ЧРВ</t>
  </si>
  <si>
    <t>1005100139</t>
  </si>
  <si>
    <t>BEIFA A+ 927 ХИМИКАЛКА ПРОЗРАЧНА 1ММ СИНЯ 50 БРОЯ</t>
  </si>
  <si>
    <t>1077140070</t>
  </si>
  <si>
    <t>O1 ДЪСКА ТРОЙНА МАГНИТНА 120X360CM С АЛУМ. РАМКА.</t>
  </si>
  <si>
    <t>1077140065</t>
  </si>
  <si>
    <t>O1 ДЪСКА БЯЛА МАГНИТНА 90X120 С АЛУМИНИЕВА РАМКА</t>
  </si>
  <si>
    <t>1010140054</t>
  </si>
  <si>
    <t>BEIFA A+ БОРД МАРКЕР ЧЕРВЕН</t>
  </si>
  <si>
    <t>1010140056</t>
  </si>
  <si>
    <t>BEIFA A+ БОРД МАРКЕР ЗЕЛЕН</t>
  </si>
  <si>
    <t>1010140052</t>
  </si>
  <si>
    <t>BEIFA A+ БОРД МАРКЕР СИН</t>
  </si>
  <si>
    <t>1010140050</t>
  </si>
  <si>
    <t>BEIFA A+ БОРД МАРКЕР ЧЕРЕН</t>
  </si>
  <si>
    <t>2520200043</t>
  </si>
  <si>
    <t>BEIFA A+ ГЪБА ЗА Б.ДЪСКА МАГН.</t>
  </si>
  <si>
    <t>1077200019</t>
  </si>
  <si>
    <t>O1 СПРЕЙ ЗА ПОЧИСТВАНЕ НА БЯЛА ДЪСКА 250МЛ</t>
  </si>
  <si>
    <t>2112030018</t>
  </si>
  <si>
    <t>ACER X1328 ПРОЕКТОР DLP WXGA 5000LM HDMI BLACK</t>
  </si>
  <si>
    <t>2085160010</t>
  </si>
  <si>
    <t>LUMI ЕКРАН ПРОЖЕКЦИОНЕН ЗА СТЕНА/ТАВАН 213Х213CM</t>
  </si>
  <si>
    <t>2085160011</t>
  </si>
  <si>
    <t>LUMI ЕКРАН ПРОЖЕКЦИОНЕН НА СТОЙКА 172Х172CM</t>
  </si>
  <si>
    <t>1077120022</t>
  </si>
  <si>
    <t>O1 ДЪСКА КОРК. 90X120CM ДЪРВ. Р-КА К-КТ 5 ПИНЧЕТА</t>
  </si>
  <si>
    <t>1090180006</t>
  </si>
  <si>
    <t>O1 ПИНЧЕТА ЗА КОРКОВА ДЪСКА 50 БРОЯ</t>
  </si>
  <si>
    <t>1070260010</t>
  </si>
  <si>
    <t>O1 КЛИПБОРД ЧЕРЕН</t>
  </si>
  <si>
    <t>1070200030</t>
  </si>
  <si>
    <t>O1 ПАПКА PP ЧРН ОП.50</t>
  </si>
  <si>
    <t>1070200230</t>
  </si>
  <si>
    <t>O1 ПАПКА С КОПЧЕ А4 ПРЗ СИНЯ</t>
  </si>
  <si>
    <t>1570350022</t>
  </si>
  <si>
    <t>G PRISMA ПАД A5 100Л БЯЛ Ш.Р. СП</t>
  </si>
  <si>
    <t>1505100305</t>
  </si>
  <si>
    <t>O1 LASER COPY ХАРТИЯ КОПИРНА А4 80ГР. 5 ПАКЕТА</t>
  </si>
  <si>
    <t>1076140023</t>
  </si>
  <si>
    <t>FOSKA РЕТРАКТОР ЗА БАДЖ КРЪГ ЧРН ОП.100</t>
  </si>
  <si>
    <t>2515200010</t>
  </si>
  <si>
    <t>O1 ЛЕНТА БАДЖ ТЕКСТ.ЧРН ОП.5</t>
  </si>
  <si>
    <t>1076140059</t>
  </si>
  <si>
    <t>FOSKA БАДЖ ПЛАСТМАСОВ ДВУЛИЦЕВ ХОРИЗОНТАЛЕН 5 БРОЯ</t>
  </si>
  <si>
    <t>8025680318</t>
  </si>
  <si>
    <t>ТЕТРАДКА С ПЕЧАТ СПИРАЛА К4+0 Т1+1 РЕДОВЕ A5 80Л</t>
  </si>
  <si>
    <t>8502130003</t>
  </si>
  <si>
    <t>Х-БАНЕР СТАНДАРТ 80/180СМ</t>
  </si>
  <si>
    <t>8025740001</t>
  </si>
  <si>
    <t>ПЕЧАТ ВИНИЛ БАН ГРАНД 0.8/1.8М</t>
  </si>
  <si>
    <t>8025680044</t>
  </si>
  <si>
    <t>ФЛАЕР А5 148.5/210ММ 90Г 4+4 МАТ</t>
  </si>
  <si>
    <t>8025700013</t>
  </si>
  <si>
    <t>ПЕЧАТ НА ПЛАКАТ B2 500/700MM 150Г</t>
  </si>
  <si>
    <t>Цена без ДДС</t>
  </si>
  <si>
    <t>Цена с ДДС</t>
  </si>
  <si>
    <t>Обща сума с ДДС</t>
  </si>
  <si>
    <t>НАЦИОНАЛНА ПРОГРАМА "РОДЕН ЕЗИК И КУЛТУРА ЗАД ГРАНИЦА"</t>
  </si>
  <si>
    <t>1076100126</t>
  </si>
  <si>
    <t>STANDARD ДИСПЛЕЙ ИНФО СРЕБРИСТ A4</t>
  </si>
  <si>
    <t>1076100125</t>
  </si>
  <si>
    <t>STANDARD ДИСПЛЕЙ ИНФО СРЕБРИСТ A3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</si>
</sst>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[$€-1]"/>
  </numFmts>
  <fonts count="7" x14ac:knownFonts="1">
    <font>
      <sz val="11"/>
      <color rgb="FF000000"/>
      <name val="Calibri"/>
      <family val="2"/>
      <scheme val="minor"/>
    </font>
    <font>
      <sz val="11"/>
      <name val="Calibri"/>
    </font>
    <font>
      <sz val="11"/>
      <color rgb="FF000000"/>
      <name val="Calibri Light"/>
    </font>
    <font>
      <sz val="10"/>
      <color rgb="FF000000"/>
      <name val="Arial"/>
    </font>
    <font>
      <sz val="11"/>
      <name val="Calibri"/>
      <family val="2"/>
      <charset val="204"/>
    </font>
    <font>
      <b/>
      <sz val="11"/>
      <color rgb="FFFFFF00"/>
      <name val="Calibri Light"/>
      <family val="2"/>
      <charset val="204"/>
    </font>
    <font>
      <sz val="11"/>
      <color rgb="FF000000"/>
      <name val="Calibri Light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1" fillId="0" borderId="0" xfId="0" applyFont="1"/>
    <xf numFmtId="0" fontId="1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right" vertical="center" wrapText="1" readingOrder="1"/>
    </xf>
    <xf numFmtId="0" fontId="3" fillId="0" borderId="0" xfId="0" applyFont="1" applyAlignment="1">
      <alignment vertical="top" wrapText="1" readingOrder="1"/>
    </xf>
    <xf numFmtId="0" fontId="2" fillId="0" borderId="0" xfId="0" applyFont="1" applyAlignment="1">
      <alignment horizontal="right" vertical="center" wrapText="1" readingOrder="1"/>
    </xf>
    <xf numFmtId="0" fontId="4" fillId="0" borderId="0" xfId="0" applyFont="1"/>
    <xf numFmtId="0" fontId="5" fillId="2" borderId="5" xfId="0" applyFont="1" applyFill="1" applyBorder="1" applyAlignment="1">
      <alignment horizontal="center" vertical="center" wrapText="1" readingOrder="1"/>
    </xf>
    <xf numFmtId="164" fontId="5" fillId="2" borderId="5" xfId="0" applyNumberFormat="1" applyFont="1" applyFill="1" applyBorder="1" applyAlignment="1">
      <alignment horizontal="center" vertical="center" wrapText="1" readingOrder="1"/>
    </xf>
    <xf numFmtId="164" fontId="6" fillId="0" borderId="6" xfId="0" applyNumberFormat="1" applyFont="1" applyBorder="1" applyAlignment="1">
      <alignment horizontal="right" vertical="center" wrapText="1" readingOrder="1"/>
    </xf>
    <xf numFmtId="164" fontId="2" fillId="0" borderId="1" xfId="0" applyNumberFormat="1" applyFont="1" applyBorder="1" applyAlignment="1">
      <alignment horizontal="right" vertical="center" wrapText="1" readingOrder="1"/>
    </xf>
    <xf numFmtId="164" fontId="2" fillId="0" borderId="0" xfId="0" applyNumberFormat="1" applyFont="1" applyAlignment="1">
      <alignment horizontal="right" vertical="center" wrapText="1" readingOrder="1"/>
    </xf>
    <xf numFmtId="164" fontId="1" fillId="0" borderId="0" xfId="0" applyNumberFormat="1" applyFont="1"/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pn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gif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8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13106</xdr:colOff>
      <xdr:row>2</xdr:row>
      <xdr:rowOff>12801</xdr:rowOff>
    </xdr:from>
    <xdr:to>
      <xdr:col>0</xdr:col>
      <xdr:colOff>697847</xdr:colOff>
      <xdr:row>2</xdr:row>
      <xdr:rowOff>697947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</xdr:row>
      <xdr:rowOff>12801</xdr:rowOff>
    </xdr:from>
    <xdr:to>
      <xdr:col>0</xdr:col>
      <xdr:colOff>698477</xdr:colOff>
      <xdr:row>3</xdr:row>
      <xdr:rowOff>697959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</xdr:row>
      <xdr:rowOff>12801</xdr:rowOff>
    </xdr:from>
    <xdr:to>
      <xdr:col>0</xdr:col>
      <xdr:colOff>697847</xdr:colOff>
      <xdr:row>4</xdr:row>
      <xdr:rowOff>697947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</xdr:row>
      <xdr:rowOff>12801</xdr:rowOff>
    </xdr:from>
    <xdr:to>
      <xdr:col>0</xdr:col>
      <xdr:colOff>697847</xdr:colOff>
      <xdr:row>5</xdr:row>
      <xdr:rowOff>697947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</xdr:row>
      <xdr:rowOff>12801</xdr:rowOff>
    </xdr:from>
    <xdr:to>
      <xdr:col>0</xdr:col>
      <xdr:colOff>698477</xdr:colOff>
      <xdr:row>6</xdr:row>
      <xdr:rowOff>697959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</xdr:row>
      <xdr:rowOff>12801</xdr:rowOff>
    </xdr:from>
    <xdr:to>
      <xdr:col>0</xdr:col>
      <xdr:colOff>697847</xdr:colOff>
      <xdr:row>7</xdr:row>
      <xdr:rowOff>697947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8</xdr:row>
      <xdr:rowOff>12801</xdr:rowOff>
    </xdr:from>
    <xdr:to>
      <xdr:col>0</xdr:col>
      <xdr:colOff>697847</xdr:colOff>
      <xdr:row>8</xdr:row>
      <xdr:rowOff>697947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9</xdr:row>
      <xdr:rowOff>12801</xdr:rowOff>
    </xdr:from>
    <xdr:to>
      <xdr:col>0</xdr:col>
      <xdr:colOff>698477</xdr:colOff>
      <xdr:row>9</xdr:row>
      <xdr:rowOff>697959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10</xdr:row>
      <xdr:rowOff>12801</xdr:rowOff>
    </xdr:from>
    <xdr:to>
      <xdr:col>0</xdr:col>
      <xdr:colOff>697847</xdr:colOff>
      <xdr:row>10</xdr:row>
      <xdr:rowOff>697947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11</xdr:row>
      <xdr:rowOff>12801</xdr:rowOff>
    </xdr:from>
    <xdr:to>
      <xdr:col>0</xdr:col>
      <xdr:colOff>697847</xdr:colOff>
      <xdr:row>11</xdr:row>
      <xdr:rowOff>697947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12</xdr:row>
      <xdr:rowOff>12801</xdr:rowOff>
    </xdr:from>
    <xdr:to>
      <xdr:col>0</xdr:col>
      <xdr:colOff>698477</xdr:colOff>
      <xdr:row>12</xdr:row>
      <xdr:rowOff>697959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13</xdr:row>
      <xdr:rowOff>12801</xdr:rowOff>
    </xdr:from>
    <xdr:to>
      <xdr:col>0</xdr:col>
      <xdr:colOff>697847</xdr:colOff>
      <xdr:row>13</xdr:row>
      <xdr:rowOff>697947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14</xdr:row>
      <xdr:rowOff>12801</xdr:rowOff>
    </xdr:from>
    <xdr:to>
      <xdr:col>0</xdr:col>
      <xdr:colOff>697847</xdr:colOff>
      <xdr:row>14</xdr:row>
      <xdr:rowOff>697947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15</xdr:row>
      <xdr:rowOff>12801</xdr:rowOff>
    </xdr:from>
    <xdr:to>
      <xdr:col>0</xdr:col>
      <xdr:colOff>698477</xdr:colOff>
      <xdr:row>15</xdr:row>
      <xdr:rowOff>697959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16</xdr:row>
      <xdr:rowOff>12801</xdr:rowOff>
    </xdr:from>
    <xdr:to>
      <xdr:col>0</xdr:col>
      <xdr:colOff>697847</xdr:colOff>
      <xdr:row>16</xdr:row>
      <xdr:rowOff>697947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17</xdr:row>
      <xdr:rowOff>12801</xdr:rowOff>
    </xdr:from>
    <xdr:to>
      <xdr:col>0</xdr:col>
      <xdr:colOff>697847</xdr:colOff>
      <xdr:row>17</xdr:row>
      <xdr:rowOff>697947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18</xdr:row>
      <xdr:rowOff>12801</xdr:rowOff>
    </xdr:from>
    <xdr:to>
      <xdr:col>0</xdr:col>
      <xdr:colOff>698477</xdr:colOff>
      <xdr:row>18</xdr:row>
      <xdr:rowOff>697959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19</xdr:row>
      <xdr:rowOff>12801</xdr:rowOff>
    </xdr:from>
    <xdr:to>
      <xdr:col>0</xdr:col>
      <xdr:colOff>697847</xdr:colOff>
      <xdr:row>19</xdr:row>
      <xdr:rowOff>697947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20</xdr:row>
      <xdr:rowOff>12801</xdr:rowOff>
    </xdr:from>
    <xdr:to>
      <xdr:col>0</xdr:col>
      <xdr:colOff>697847</xdr:colOff>
      <xdr:row>20</xdr:row>
      <xdr:rowOff>697947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21</xdr:row>
      <xdr:rowOff>12801</xdr:rowOff>
    </xdr:from>
    <xdr:to>
      <xdr:col>0</xdr:col>
      <xdr:colOff>697847</xdr:colOff>
      <xdr:row>21</xdr:row>
      <xdr:rowOff>697947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22</xdr:row>
      <xdr:rowOff>12801</xdr:rowOff>
    </xdr:from>
    <xdr:to>
      <xdr:col>0</xdr:col>
      <xdr:colOff>698477</xdr:colOff>
      <xdr:row>22</xdr:row>
      <xdr:rowOff>697959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23</xdr:row>
      <xdr:rowOff>12801</xdr:rowOff>
    </xdr:from>
    <xdr:to>
      <xdr:col>0</xdr:col>
      <xdr:colOff>697847</xdr:colOff>
      <xdr:row>23</xdr:row>
      <xdr:rowOff>697947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24</xdr:row>
      <xdr:rowOff>12801</xdr:rowOff>
    </xdr:from>
    <xdr:to>
      <xdr:col>0</xdr:col>
      <xdr:colOff>697847</xdr:colOff>
      <xdr:row>24</xdr:row>
      <xdr:rowOff>697947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25</xdr:row>
      <xdr:rowOff>12801</xdr:rowOff>
    </xdr:from>
    <xdr:to>
      <xdr:col>0</xdr:col>
      <xdr:colOff>698477</xdr:colOff>
      <xdr:row>25</xdr:row>
      <xdr:rowOff>697959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26</xdr:row>
      <xdr:rowOff>12801</xdr:rowOff>
    </xdr:from>
    <xdr:to>
      <xdr:col>0</xdr:col>
      <xdr:colOff>697847</xdr:colOff>
      <xdr:row>26</xdr:row>
      <xdr:rowOff>697947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27</xdr:row>
      <xdr:rowOff>12801</xdr:rowOff>
    </xdr:from>
    <xdr:to>
      <xdr:col>0</xdr:col>
      <xdr:colOff>697847</xdr:colOff>
      <xdr:row>27</xdr:row>
      <xdr:rowOff>697947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28</xdr:row>
      <xdr:rowOff>12801</xdr:rowOff>
    </xdr:from>
    <xdr:to>
      <xdr:col>0</xdr:col>
      <xdr:colOff>698477</xdr:colOff>
      <xdr:row>28</xdr:row>
      <xdr:rowOff>697959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29</xdr:row>
      <xdr:rowOff>12801</xdr:rowOff>
    </xdr:from>
    <xdr:to>
      <xdr:col>0</xdr:col>
      <xdr:colOff>697847</xdr:colOff>
      <xdr:row>29</xdr:row>
      <xdr:rowOff>697947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30</xdr:row>
      <xdr:rowOff>12801</xdr:rowOff>
    </xdr:from>
    <xdr:to>
      <xdr:col>0</xdr:col>
      <xdr:colOff>697847</xdr:colOff>
      <xdr:row>30</xdr:row>
      <xdr:rowOff>697947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31</xdr:row>
      <xdr:rowOff>12801</xdr:rowOff>
    </xdr:from>
    <xdr:to>
      <xdr:col>0</xdr:col>
      <xdr:colOff>698477</xdr:colOff>
      <xdr:row>31</xdr:row>
      <xdr:rowOff>697959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34</xdr:row>
      <xdr:rowOff>12801</xdr:rowOff>
    </xdr:from>
    <xdr:to>
      <xdr:col>0</xdr:col>
      <xdr:colOff>698477</xdr:colOff>
      <xdr:row>34</xdr:row>
      <xdr:rowOff>697959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35</xdr:row>
      <xdr:rowOff>12801</xdr:rowOff>
    </xdr:from>
    <xdr:to>
      <xdr:col>0</xdr:col>
      <xdr:colOff>697847</xdr:colOff>
      <xdr:row>35</xdr:row>
      <xdr:rowOff>697947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306705</xdr:colOff>
      <xdr:row>0</xdr:row>
      <xdr:rowOff>108585</xdr:rowOff>
    </xdr:from>
    <xdr:to>
      <xdr:col>1</xdr:col>
      <xdr:colOff>634364</xdr:colOff>
      <xdr:row>0</xdr:row>
      <xdr:rowOff>661483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94FE6D33-BC69-4539-B606-CFEA3285F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06705" y="108585"/>
          <a:ext cx="1423034" cy="552898"/>
        </a:xfrm>
        <a:prstGeom prst="rect">
          <a:avLst/>
        </a:prstGeom>
      </xdr:spPr>
    </xdr:pic>
    <xdr:clientData/>
  </xdr:twoCellAnchor>
  <xdr:twoCellAnchor>
    <xdr:from>
      <xdr:col>0</xdr:col>
      <xdr:colOff>13106</xdr:colOff>
      <xdr:row>32</xdr:row>
      <xdr:rowOff>12801</xdr:rowOff>
    </xdr:from>
    <xdr:to>
      <xdr:col>0</xdr:col>
      <xdr:colOff>697847</xdr:colOff>
      <xdr:row>32</xdr:row>
      <xdr:rowOff>697947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B7B321B-C04A-4536-A226-3B284593B139}"/>
            </a:ext>
          </a:extLst>
        </xdr:cNvPr>
        <xdr:cNvPicPr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3106" y="22015551"/>
          <a:ext cx="684741" cy="685146"/>
        </a:xfrm>
        <a:prstGeom prst="rect">
          <a:avLst/>
        </a:prstGeom>
      </xdr:spPr>
    </xdr:pic>
    <xdr:clientData/>
  </xdr:twoCellAnchor>
  <xdr:twoCellAnchor>
    <xdr:from>
      <xdr:col>0</xdr:col>
      <xdr:colOff>13106</xdr:colOff>
      <xdr:row>33</xdr:row>
      <xdr:rowOff>12801</xdr:rowOff>
    </xdr:from>
    <xdr:to>
      <xdr:col>0</xdr:col>
      <xdr:colOff>697847</xdr:colOff>
      <xdr:row>33</xdr:row>
      <xdr:rowOff>697947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542A023D-4B54-40F0-8ECC-48941ADAA9CE}"/>
            </a:ext>
          </a:extLst>
        </xdr:cNvPr>
        <xdr:cNvPicPr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106" y="22729926"/>
          <a:ext cx="684741" cy="6851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8"/>
  <sheetViews>
    <sheetView showGridLines="0" tabSelected="1" view="pageBreakPreview" topLeftCell="A28" zoomScaleNormal="100" zoomScaleSheetLayoutView="100" workbookViewId="0">
      <selection activeCell="E33" sqref="E33"/>
    </sheetView>
  </sheetViews>
  <sheetFormatPr defaultRowHeight="15" x14ac:dyDescent="0.25"/>
  <cols>
    <col min="1" max="2" width="16.42578125" customWidth="1"/>
    <col min="3" max="3" width="35.140625" customWidth="1"/>
    <col min="4" max="4" width="18.5703125" customWidth="1"/>
    <col min="5" max="5" width="16.42578125" style="11" customWidth="1"/>
    <col min="6" max="6" width="12.7109375" customWidth="1"/>
    <col min="7" max="7" width="15.28515625" customWidth="1"/>
  </cols>
  <sheetData>
    <row r="1" spans="1:7" s="5" customFormat="1" ht="62.25" customHeight="1" x14ac:dyDescent="0.25">
      <c r="A1" s="12"/>
      <c r="B1" s="13"/>
      <c r="C1" s="14" t="s">
        <v>72</v>
      </c>
      <c r="D1" s="14"/>
      <c r="E1" s="14"/>
      <c r="F1" s="14"/>
      <c r="G1" s="15"/>
    </row>
    <row r="2" spans="1:7" s="5" customFormat="1" ht="56.45" customHeight="1" x14ac:dyDescent="0.25">
      <c r="A2" s="6" t="s">
        <v>0</v>
      </c>
      <c r="B2" s="6" t="s">
        <v>1</v>
      </c>
      <c r="C2" s="6" t="s">
        <v>2</v>
      </c>
      <c r="D2" s="6" t="s">
        <v>3</v>
      </c>
      <c r="E2" s="7" t="s">
        <v>69</v>
      </c>
      <c r="F2" s="6" t="s">
        <v>70</v>
      </c>
      <c r="G2" s="6" t="s">
        <v>71</v>
      </c>
    </row>
    <row r="3" spans="1:7" ht="56.45" customHeight="1" x14ac:dyDescent="0.25">
      <c r="A3" s="1"/>
      <c r="B3" s="2" t="s">
        <v>4</v>
      </c>
      <c r="C3" s="2" t="s">
        <v>5</v>
      </c>
      <c r="D3" s="2"/>
      <c r="E3" s="9">
        <v>79.989999999999995</v>
      </c>
      <c r="F3" s="8">
        <f>E3*1.2</f>
        <v>95.987999999999985</v>
      </c>
      <c r="G3" s="8">
        <f>D3*F3</f>
        <v>0</v>
      </c>
    </row>
    <row r="4" spans="1:7" ht="56.45" customHeight="1" x14ac:dyDescent="0.25">
      <c r="A4" s="1"/>
      <c r="B4" s="2" t="s">
        <v>7</v>
      </c>
      <c r="C4" s="2" t="s">
        <v>8</v>
      </c>
      <c r="D4" s="2"/>
      <c r="E4" s="9">
        <v>7.66</v>
      </c>
      <c r="F4" s="8">
        <f t="shared" ref="F4:F36" si="0">E4*1.2</f>
        <v>9.1920000000000002</v>
      </c>
      <c r="G4" s="8">
        <f t="shared" ref="G4:G36" si="1">D4*F4</f>
        <v>0</v>
      </c>
    </row>
    <row r="5" spans="1:7" ht="56.45" customHeight="1" x14ac:dyDescent="0.25">
      <c r="A5" s="1"/>
      <c r="B5" s="2" t="s">
        <v>9</v>
      </c>
      <c r="C5" s="2" t="s">
        <v>10</v>
      </c>
      <c r="D5" s="2"/>
      <c r="E5" s="9">
        <v>0.61</v>
      </c>
      <c r="F5" s="8">
        <f t="shared" si="0"/>
        <v>0.73199999999999998</v>
      </c>
      <c r="G5" s="8">
        <f t="shared" si="1"/>
        <v>0</v>
      </c>
    </row>
    <row r="6" spans="1:7" ht="56.45" customHeight="1" x14ac:dyDescent="0.25">
      <c r="A6" s="1"/>
      <c r="B6" s="2" t="s">
        <v>11</v>
      </c>
      <c r="C6" s="2" t="s">
        <v>12</v>
      </c>
      <c r="D6" s="2"/>
      <c r="E6" s="9">
        <v>0.61</v>
      </c>
      <c r="F6" s="8">
        <f t="shared" si="0"/>
        <v>0.73199999999999998</v>
      </c>
      <c r="G6" s="8">
        <f t="shared" si="1"/>
        <v>0</v>
      </c>
    </row>
    <row r="7" spans="1:7" ht="56.45" customHeight="1" x14ac:dyDescent="0.25">
      <c r="A7" s="1"/>
      <c r="B7" s="2" t="s">
        <v>13</v>
      </c>
      <c r="C7" s="2" t="s">
        <v>14</v>
      </c>
      <c r="D7" s="2"/>
      <c r="E7" s="9">
        <v>0.61</v>
      </c>
      <c r="F7" s="8">
        <f t="shared" si="0"/>
        <v>0.73199999999999998</v>
      </c>
      <c r="G7" s="8">
        <f t="shared" si="1"/>
        <v>0</v>
      </c>
    </row>
    <row r="8" spans="1:7" ht="56.45" customHeight="1" x14ac:dyDescent="0.25">
      <c r="A8" s="1"/>
      <c r="B8" s="2" t="s">
        <v>15</v>
      </c>
      <c r="C8" s="2" t="s">
        <v>16</v>
      </c>
      <c r="D8" s="2"/>
      <c r="E8" s="9">
        <v>4.8600000000000003</v>
      </c>
      <c r="F8" s="8">
        <f t="shared" si="0"/>
        <v>5.8319999999999999</v>
      </c>
      <c r="G8" s="8">
        <f t="shared" si="1"/>
        <v>0</v>
      </c>
    </row>
    <row r="9" spans="1:7" ht="56.45" customHeight="1" x14ac:dyDescent="0.25">
      <c r="A9" s="1"/>
      <c r="B9" s="2" t="s">
        <v>17</v>
      </c>
      <c r="C9" s="2" t="s">
        <v>18</v>
      </c>
      <c r="D9" s="2"/>
      <c r="E9" s="9">
        <v>329.9</v>
      </c>
      <c r="F9" s="8">
        <f t="shared" si="0"/>
        <v>395.87999999999994</v>
      </c>
      <c r="G9" s="8">
        <f t="shared" si="1"/>
        <v>0</v>
      </c>
    </row>
    <row r="10" spans="1:7" ht="56.45" customHeight="1" x14ac:dyDescent="0.25">
      <c r="A10" s="1"/>
      <c r="B10" s="2" t="s">
        <v>19</v>
      </c>
      <c r="C10" s="2" t="s">
        <v>20</v>
      </c>
      <c r="D10" s="2"/>
      <c r="E10" s="9">
        <v>59.99</v>
      </c>
      <c r="F10" s="8">
        <f t="shared" si="0"/>
        <v>71.988</v>
      </c>
      <c r="G10" s="8">
        <f t="shared" si="1"/>
        <v>0</v>
      </c>
    </row>
    <row r="11" spans="1:7" ht="56.45" customHeight="1" x14ac:dyDescent="0.25">
      <c r="A11" s="1"/>
      <c r="B11" s="2" t="s">
        <v>21</v>
      </c>
      <c r="C11" s="2" t="s">
        <v>22</v>
      </c>
      <c r="D11" s="2"/>
      <c r="E11" s="9">
        <v>0.76</v>
      </c>
      <c r="F11" s="8">
        <f t="shared" si="0"/>
        <v>0.91199999999999992</v>
      </c>
      <c r="G11" s="8">
        <f t="shared" si="1"/>
        <v>0</v>
      </c>
    </row>
    <row r="12" spans="1:7" ht="56.45" customHeight="1" x14ac:dyDescent="0.25">
      <c r="A12" s="1"/>
      <c r="B12" s="2" t="s">
        <v>23</v>
      </c>
      <c r="C12" s="2" t="s">
        <v>24</v>
      </c>
      <c r="D12" s="2"/>
      <c r="E12" s="9">
        <v>0.76</v>
      </c>
      <c r="F12" s="8">
        <f t="shared" si="0"/>
        <v>0.91199999999999992</v>
      </c>
      <c r="G12" s="8">
        <f t="shared" si="1"/>
        <v>0</v>
      </c>
    </row>
    <row r="13" spans="1:7" ht="56.45" customHeight="1" x14ac:dyDescent="0.25">
      <c r="A13" s="1"/>
      <c r="B13" s="2" t="s">
        <v>25</v>
      </c>
      <c r="C13" s="2" t="s">
        <v>26</v>
      </c>
      <c r="D13" s="2"/>
      <c r="E13" s="9">
        <v>0.76</v>
      </c>
      <c r="F13" s="8">
        <f t="shared" si="0"/>
        <v>0.91199999999999992</v>
      </c>
      <c r="G13" s="8">
        <f t="shared" si="1"/>
        <v>0</v>
      </c>
    </row>
    <row r="14" spans="1:7" ht="56.45" customHeight="1" x14ac:dyDescent="0.25">
      <c r="A14" s="1"/>
      <c r="B14" s="2" t="s">
        <v>27</v>
      </c>
      <c r="C14" s="2" t="s">
        <v>28</v>
      </c>
      <c r="D14" s="2"/>
      <c r="E14" s="9">
        <v>0.76</v>
      </c>
      <c r="F14" s="8">
        <f t="shared" si="0"/>
        <v>0.91199999999999992</v>
      </c>
      <c r="G14" s="8">
        <f t="shared" si="1"/>
        <v>0</v>
      </c>
    </row>
    <row r="15" spans="1:7" ht="56.45" customHeight="1" x14ac:dyDescent="0.25">
      <c r="A15" s="1"/>
      <c r="B15" s="2" t="s">
        <v>29</v>
      </c>
      <c r="C15" s="2" t="s">
        <v>30</v>
      </c>
      <c r="D15" s="2"/>
      <c r="E15" s="9">
        <v>2.04</v>
      </c>
      <c r="F15" s="8">
        <f t="shared" si="0"/>
        <v>2.448</v>
      </c>
      <c r="G15" s="8">
        <f t="shared" si="1"/>
        <v>0</v>
      </c>
    </row>
    <row r="16" spans="1:7" ht="56.45" customHeight="1" x14ac:dyDescent="0.25">
      <c r="A16" s="1"/>
      <c r="B16" s="2" t="s">
        <v>31</v>
      </c>
      <c r="C16" s="2" t="s">
        <v>32</v>
      </c>
      <c r="D16" s="2"/>
      <c r="E16" s="9">
        <v>2.5499999999999998</v>
      </c>
      <c r="F16" s="8">
        <f t="shared" si="0"/>
        <v>3.0599999999999996</v>
      </c>
      <c r="G16" s="8">
        <f t="shared" si="1"/>
        <v>0</v>
      </c>
    </row>
    <row r="17" spans="1:7" ht="56.45" customHeight="1" x14ac:dyDescent="0.25">
      <c r="A17" s="1"/>
      <c r="B17" s="2" t="s">
        <v>33</v>
      </c>
      <c r="C17" s="2" t="s">
        <v>34</v>
      </c>
      <c r="D17" s="2"/>
      <c r="E17" s="9">
        <v>325.13</v>
      </c>
      <c r="F17" s="8">
        <f t="shared" si="0"/>
        <v>390.15600000000001</v>
      </c>
      <c r="G17" s="8">
        <f t="shared" si="1"/>
        <v>0</v>
      </c>
    </row>
    <row r="18" spans="1:7" ht="56.45" customHeight="1" x14ac:dyDescent="0.25">
      <c r="A18" s="1"/>
      <c r="B18" s="2" t="s">
        <v>35</v>
      </c>
      <c r="C18" s="2" t="s">
        <v>36</v>
      </c>
      <c r="D18" s="2"/>
      <c r="E18" s="9">
        <v>61.3</v>
      </c>
      <c r="F18" s="8">
        <f t="shared" si="0"/>
        <v>73.559999999999988</v>
      </c>
      <c r="G18" s="8">
        <f t="shared" si="1"/>
        <v>0</v>
      </c>
    </row>
    <row r="19" spans="1:7" ht="56.45" customHeight="1" x14ac:dyDescent="0.25">
      <c r="A19" s="1"/>
      <c r="B19" s="2" t="s">
        <v>37</v>
      </c>
      <c r="C19" s="2" t="s">
        <v>38</v>
      </c>
      <c r="D19" s="2"/>
      <c r="E19" s="9">
        <v>51.12</v>
      </c>
      <c r="F19" s="8">
        <f t="shared" si="0"/>
        <v>61.343999999999994</v>
      </c>
      <c r="G19" s="8">
        <f t="shared" si="1"/>
        <v>0</v>
      </c>
    </row>
    <row r="20" spans="1:7" ht="56.45" customHeight="1" x14ac:dyDescent="0.25">
      <c r="A20" s="1"/>
      <c r="B20" s="2" t="s">
        <v>39</v>
      </c>
      <c r="C20" s="2" t="s">
        <v>40</v>
      </c>
      <c r="D20" s="2"/>
      <c r="E20" s="9">
        <v>22.99</v>
      </c>
      <c r="F20" s="8">
        <f t="shared" si="0"/>
        <v>27.587999999999997</v>
      </c>
      <c r="G20" s="8">
        <f t="shared" si="1"/>
        <v>0</v>
      </c>
    </row>
    <row r="21" spans="1:7" ht="56.45" customHeight="1" x14ac:dyDescent="0.25">
      <c r="A21" s="1"/>
      <c r="B21" s="2" t="s">
        <v>41</v>
      </c>
      <c r="C21" s="2" t="s">
        <v>42</v>
      </c>
      <c r="D21" s="2"/>
      <c r="E21" s="9">
        <v>0.51</v>
      </c>
      <c r="F21" s="8">
        <f t="shared" si="0"/>
        <v>0.61199999999999999</v>
      </c>
      <c r="G21" s="8">
        <f t="shared" si="1"/>
        <v>0</v>
      </c>
    </row>
    <row r="22" spans="1:7" ht="56.45" customHeight="1" x14ac:dyDescent="0.25">
      <c r="A22" s="1"/>
      <c r="B22" s="2" t="s">
        <v>43</v>
      </c>
      <c r="C22" s="2" t="s">
        <v>44</v>
      </c>
      <c r="D22" s="2"/>
      <c r="E22" s="9">
        <v>1.78</v>
      </c>
      <c r="F22" s="8">
        <f t="shared" si="0"/>
        <v>2.1360000000000001</v>
      </c>
      <c r="G22" s="8">
        <f t="shared" si="1"/>
        <v>0</v>
      </c>
    </row>
    <row r="23" spans="1:7" ht="56.45" customHeight="1" x14ac:dyDescent="0.25">
      <c r="A23" s="1"/>
      <c r="B23" s="2" t="s">
        <v>45</v>
      </c>
      <c r="C23" s="2" t="s">
        <v>46</v>
      </c>
      <c r="D23" s="2"/>
      <c r="E23" s="9">
        <v>12.53</v>
      </c>
      <c r="F23" s="8">
        <f t="shared" si="0"/>
        <v>15.035999999999998</v>
      </c>
      <c r="G23" s="8">
        <f t="shared" si="1"/>
        <v>0</v>
      </c>
    </row>
    <row r="24" spans="1:7" ht="56.45" customHeight="1" x14ac:dyDescent="0.25">
      <c r="A24" s="1"/>
      <c r="B24" s="2" t="s">
        <v>47</v>
      </c>
      <c r="C24" s="2" t="s">
        <v>48</v>
      </c>
      <c r="D24" s="2"/>
      <c r="E24" s="9">
        <v>0.76</v>
      </c>
      <c r="F24" s="8">
        <f t="shared" si="0"/>
        <v>0.91199999999999992</v>
      </c>
      <c r="G24" s="8">
        <f t="shared" si="1"/>
        <v>0</v>
      </c>
    </row>
    <row r="25" spans="1:7" ht="56.45" customHeight="1" x14ac:dyDescent="0.25">
      <c r="A25" s="1"/>
      <c r="B25" s="2" t="s">
        <v>49</v>
      </c>
      <c r="C25" s="2" t="s">
        <v>50</v>
      </c>
      <c r="D25" s="2"/>
      <c r="E25" s="9">
        <v>2.5499999999999998</v>
      </c>
      <c r="F25" s="8">
        <f t="shared" si="0"/>
        <v>3.0599999999999996</v>
      </c>
      <c r="G25" s="8">
        <f t="shared" si="1"/>
        <v>0</v>
      </c>
    </row>
    <row r="26" spans="1:7" ht="56.45" customHeight="1" x14ac:dyDescent="0.25">
      <c r="A26" s="1"/>
      <c r="B26" s="2" t="s">
        <v>51</v>
      </c>
      <c r="C26" s="2" t="s">
        <v>52</v>
      </c>
      <c r="D26" s="2"/>
      <c r="E26" s="9">
        <v>14.03</v>
      </c>
      <c r="F26" s="8">
        <f t="shared" si="0"/>
        <v>16.835999999999999</v>
      </c>
      <c r="G26" s="8">
        <f t="shared" si="1"/>
        <v>0</v>
      </c>
    </row>
    <row r="27" spans="1:7" ht="56.45" customHeight="1" x14ac:dyDescent="0.25">
      <c r="A27" s="1"/>
      <c r="B27" s="2" t="s">
        <v>53</v>
      </c>
      <c r="C27" s="2" t="s">
        <v>54</v>
      </c>
      <c r="D27" s="2"/>
      <c r="E27" s="9">
        <v>65.959999999999994</v>
      </c>
      <c r="F27" s="8">
        <f t="shared" si="0"/>
        <v>79.151999999999987</v>
      </c>
      <c r="G27" s="8">
        <f t="shared" si="1"/>
        <v>0</v>
      </c>
    </row>
    <row r="28" spans="1:7" ht="56.45" customHeight="1" x14ac:dyDescent="0.25">
      <c r="A28" s="1"/>
      <c r="B28" s="2" t="s">
        <v>55</v>
      </c>
      <c r="C28" s="2" t="s">
        <v>56</v>
      </c>
      <c r="D28" s="2"/>
      <c r="E28" s="9">
        <v>2.5499999999999998</v>
      </c>
      <c r="F28" s="8">
        <f t="shared" si="0"/>
        <v>3.0599999999999996</v>
      </c>
      <c r="G28" s="8">
        <f t="shared" si="1"/>
        <v>0</v>
      </c>
    </row>
    <row r="29" spans="1:7" ht="56.45" customHeight="1" x14ac:dyDescent="0.25">
      <c r="A29" s="1"/>
      <c r="B29" s="2" t="s">
        <v>57</v>
      </c>
      <c r="C29" s="2" t="s">
        <v>58</v>
      </c>
      <c r="D29" s="2"/>
      <c r="E29" s="9">
        <v>3.06</v>
      </c>
      <c r="F29" s="8">
        <f t="shared" si="0"/>
        <v>3.6719999999999997</v>
      </c>
      <c r="G29" s="8">
        <f t="shared" si="1"/>
        <v>0</v>
      </c>
    </row>
    <row r="30" spans="1:7" ht="56.45" customHeight="1" x14ac:dyDescent="0.25">
      <c r="A30" s="1"/>
      <c r="B30" s="2" t="s">
        <v>59</v>
      </c>
      <c r="C30" s="2" t="s">
        <v>60</v>
      </c>
      <c r="D30" s="2"/>
      <c r="E30" s="9">
        <v>12.27</v>
      </c>
      <c r="F30" s="8">
        <f t="shared" si="0"/>
        <v>14.723999999999998</v>
      </c>
      <c r="G30" s="8">
        <f t="shared" si="1"/>
        <v>0</v>
      </c>
    </row>
    <row r="31" spans="1:7" ht="56.45" customHeight="1" x14ac:dyDescent="0.25">
      <c r="A31" s="1"/>
      <c r="B31" s="2" t="s">
        <v>61</v>
      </c>
      <c r="C31" s="2" t="s">
        <v>62</v>
      </c>
      <c r="D31" s="2"/>
      <c r="E31" s="9">
        <v>20.45</v>
      </c>
      <c r="F31" s="8">
        <f t="shared" si="0"/>
        <v>24.54</v>
      </c>
      <c r="G31" s="8">
        <f t="shared" si="1"/>
        <v>0</v>
      </c>
    </row>
    <row r="32" spans="1:7" ht="56.45" customHeight="1" x14ac:dyDescent="0.25">
      <c r="A32" s="1"/>
      <c r="B32" s="2" t="s">
        <v>63</v>
      </c>
      <c r="C32" s="2" t="s">
        <v>64</v>
      </c>
      <c r="D32" s="2"/>
      <c r="E32" s="9">
        <v>10.220000000000001</v>
      </c>
      <c r="F32" s="8">
        <f t="shared" si="0"/>
        <v>12.264000000000001</v>
      </c>
      <c r="G32" s="8">
        <f t="shared" si="1"/>
        <v>0</v>
      </c>
    </row>
    <row r="33" spans="1:7" ht="56.45" customHeight="1" x14ac:dyDescent="0.25">
      <c r="A33" s="1"/>
      <c r="B33" s="2" t="s">
        <v>73</v>
      </c>
      <c r="C33" s="2" t="s">
        <v>74</v>
      </c>
      <c r="D33" s="2"/>
      <c r="E33" s="9">
        <v>61.3</v>
      </c>
      <c r="F33" s="8">
        <f t="shared" si="0"/>
        <v>73.559999999999988</v>
      </c>
      <c r="G33" s="8">
        <f t="shared" si="1"/>
        <v>0</v>
      </c>
    </row>
    <row r="34" spans="1:7" ht="56.45" customHeight="1" x14ac:dyDescent="0.25">
      <c r="A34" s="1"/>
      <c r="B34" s="2" t="s">
        <v>75</v>
      </c>
      <c r="C34" s="2" t="s">
        <v>76</v>
      </c>
      <c r="D34" s="2"/>
      <c r="E34" s="9">
        <v>76.64</v>
      </c>
      <c r="F34" s="8">
        <f t="shared" si="0"/>
        <v>91.968000000000004</v>
      </c>
      <c r="G34" s="8">
        <f t="shared" si="1"/>
        <v>0</v>
      </c>
    </row>
    <row r="35" spans="1:7" ht="56.45" customHeight="1" x14ac:dyDescent="0.25">
      <c r="A35" s="1"/>
      <c r="B35" s="2" t="s">
        <v>65</v>
      </c>
      <c r="C35" s="2" t="s">
        <v>66</v>
      </c>
      <c r="D35" s="2"/>
      <c r="E35" s="9">
        <v>0</v>
      </c>
      <c r="F35" s="8">
        <f t="shared" si="0"/>
        <v>0</v>
      </c>
      <c r="G35" s="8">
        <f t="shared" si="1"/>
        <v>0</v>
      </c>
    </row>
    <row r="36" spans="1:7" ht="56.45" customHeight="1" x14ac:dyDescent="0.25">
      <c r="A36" s="1"/>
      <c r="B36" s="2" t="s">
        <v>67</v>
      </c>
      <c r="C36" s="2" t="s">
        <v>68</v>
      </c>
      <c r="D36" s="2"/>
      <c r="E36" s="9">
        <v>9.1999999999999993</v>
      </c>
      <c r="F36" s="8">
        <f t="shared" si="0"/>
        <v>11.04</v>
      </c>
      <c r="G36" s="8">
        <f t="shared" si="1"/>
        <v>0</v>
      </c>
    </row>
    <row r="37" spans="1:7" x14ac:dyDescent="0.25">
      <c r="A37" s="3" t="s">
        <v>6</v>
      </c>
      <c r="B37" s="4" t="s">
        <v>6</v>
      </c>
      <c r="C37" s="4" t="s">
        <v>6</v>
      </c>
      <c r="D37" s="4"/>
      <c r="E37" s="10" t="s">
        <v>6</v>
      </c>
    </row>
    <row r="38" spans="1:7" ht="0" hidden="1" customHeight="1" x14ac:dyDescent="0.25"/>
  </sheetData>
  <mergeCells count="2">
    <mergeCell ref="A1:B1"/>
    <mergeCell ref="C1:G1"/>
  </mergeCells>
  <pageMargins left="0.70866141732283472" right="0.43307086614173229" top="0.43307086614173229" bottom="0.59055118110236227" header="0.43307086614173229" footer="0.59055118110236227"/>
  <pageSetup paperSize="9" scale="70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Doroteya Popova</dc:creator>
  <cp:lastModifiedBy>Sales</cp:lastModifiedBy>
  <cp:lastPrinted>2026-02-09T13:33:31Z</cp:lastPrinted>
  <dcterms:created xsi:type="dcterms:W3CDTF">2026-03-20T11:20:11Z</dcterms:created>
  <dcterms:modified xsi:type="dcterms:W3CDTF">2026-03-20T11:20:11Z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