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6392DE68-4B19-403C-AABD-F43F3BD028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Sheet1!$A$1:$H$70</definedName>
    <definedName name="_xlnm.Print_Area" localSheetId="0">Sheet1!$A$1:$H$70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4" i="1"/>
  <c r="H4" i="1" s="1"/>
  <c r="H70" i="1" l="1"/>
</calcChain>
</file>

<file path=xl/sharedStrings.xml><?xml version="1.0" encoding="utf-8"?>
<sst xmlns="http://schemas.openxmlformats.org/spreadsheetml/2006/main" count="210" uniqueCount="150">
  <si>
    <t>Артикулен код</t>
  </si>
  <si>
    <t>Наименование на артикула</t>
  </si>
  <si>
    <t>Количество</t>
  </si>
  <si>
    <t>RFG ТАБУРЕТКА RAINBOW 120/90/43H ЕКОКОЖА ЧЕРВЕНА</t>
  </si>
  <si>
    <t/>
  </si>
  <si>
    <t>RFG ТАБУРЕТКА RAINBOW 120/90/43H ЕКОКОЖА СИНЯ</t>
  </si>
  <si>
    <t>RFG ТАБУРЕТКА RAINBOW 120/90/43H ЕКОКОЖА ЗЕЛЕНА</t>
  </si>
  <si>
    <t>RFG ТАБУРЕТКА RAINBOW 120/90/43H ЕКОКОЖА ЖЪЛТА</t>
  </si>
  <si>
    <t>RFG ТАБУРЕТКА RAINBOW 120/90/43H ЕКОКОЖА ГРАФИТ</t>
  </si>
  <si>
    <t>RFG ТАБУРЕТКА LINE 120/60/43H ЕКОКОЖА ЧЕРВЕНА</t>
  </si>
  <si>
    <t>RFG ТАБУРЕТКА LINE 120/60/43H ЕКОКОЖА СИНЯ</t>
  </si>
  <si>
    <t>RFG ТАБУРЕТКА LINE 120/60/43H ЕКОКОЖА ЗЕЛЕНА</t>
  </si>
  <si>
    <t>RFG ТАБУРЕТКА LINE 120/60/43H ЕКОКОЖА ЖЪЛТА</t>
  </si>
  <si>
    <t>RFG ТАБУРЕТКА LINE 120/60/43H ЕКОКОЖА ГРАФИТ</t>
  </si>
  <si>
    <t>RFG ТАБУРЕТКА PIXEL 120/112/43H ЕКОКОЖА ЧЕРВЕНА</t>
  </si>
  <si>
    <t>RFG ТАБУРЕТКА PIXEL 120/112/43H ЕКОКОЖА СИНЯ</t>
  </si>
  <si>
    <t>RFG ТАБУРЕТКА PIXEL 120/112/43H ЕКОКОЖА ЗЕЛЕНА</t>
  </si>
  <si>
    <t>RFG ТАБУРЕТКА PIXEL 120/112/43H ЕКОКОЖА ЖЪЛТА</t>
  </si>
  <si>
    <t>RFG ТАБУРЕТКА PIXEL 120/112/43H ЕКОКОЖА ГРАФИТ</t>
  </si>
  <si>
    <t>RFG ТАБУРЕТКА CUBE 60/60/43H ЕКОКОЖА ЧЕРВЕНА</t>
  </si>
  <si>
    <t>RFG ТАБУРЕТКА CUBE 60/60/43H ЕКОКОЖА СИНЯ</t>
  </si>
  <si>
    <t>RFG ТАБУРЕТКА CUBE 60/60/43H ЕКОКОЖА ЗЕЛЕНА</t>
  </si>
  <si>
    <t>RFG ТАБУРЕТКА CUBE 60/60/43H ЕКОКОЖА ЖЪЛТА</t>
  </si>
  <si>
    <t>RFG ТАБУРЕТКА CUBE 60/60/43H ЕКОКОЖА ГРАФИТ</t>
  </si>
  <si>
    <t>RFG ТАБУРЕТКА MOON 60/60/43H ЕКОКОЖА ЧЕРВЕНA</t>
  </si>
  <si>
    <t>RFG ТАБУРЕТКА MOON 60/60/43H ЕКОКОЖА СИНЯ</t>
  </si>
  <si>
    <t>RFG ТАБУРЕТКА MOON 60/60/43H ЕКОКОЖА ЗЕЛЕНА</t>
  </si>
  <si>
    <t>RFG ТАБУРЕТКА MOON 60/60/43H ЕКОКОЖА ЖЪЛТА</t>
  </si>
  <si>
    <t>RFG ТАБУРЕТКА MOON 60/60/43H ЕКОКОЖА ГРАФИТ</t>
  </si>
  <si>
    <t>RFG ПУФ ЗА ДЕЦА КРУША 160Л.ПРОМАЗКА СИН</t>
  </si>
  <si>
    <t>RFG ПУФ ЗА ДЕЦА КРУША 160Л.ПРОМАЗКА ЧЕРВЕН</t>
  </si>
  <si>
    <t>RFG ПУФ ЗА ДЕЦА КРУША 160Л.ПРОМАЗКА ЗЕЛЕН</t>
  </si>
  <si>
    <t>RFG ПУФ ЗА ДЕЦА КРУША 160Л.ПРОМАЗКА ЖЪЛТ</t>
  </si>
  <si>
    <t>RFG ПУФ ЗА ДЕЦА ЯБЪЛКА 220Л.ПРОМАЗКА ЧЕРВЕН</t>
  </si>
  <si>
    <t>RFG ПУФ ЗА ДЕЦА ЯБЪЛКА 220Л.ПРОМАЗКА СВЕТЛОСИН</t>
  </si>
  <si>
    <t>RFG ПУФ ЗА ДЕЦА ЯБЪЛКА 220Л.ПРОМАЗКА ЗЕЛЕН</t>
  </si>
  <si>
    <t>RFG ПУФ ЗА ДЕЦА ЯБЪЛКА 220Л.ПРОМАЗКА ЖЪЛТ</t>
  </si>
  <si>
    <t>RFG КОМПОЗИЦИЯ HEXAGON IV 4500/2165/2705Н</t>
  </si>
  <si>
    <t>RFG КОМПОЗИЦИЯ HEXAGON I 4000/2165/2092Н</t>
  </si>
  <si>
    <t>RFG КОМПОЗИЦИЯ HEXAGON III 3945/1732/2705Н</t>
  </si>
  <si>
    <t>RFG КОМПОЗИЦИЯ HEXAGON VI 3464/3000/545Н</t>
  </si>
  <si>
    <t>RFG МАСА УЧЕНИЧЕСКА РЕГУЛИРУЕМА MOON ЧЕРВЕНА Ф900/550-750H</t>
  </si>
  <si>
    <t>RFG МАСА УЧЕНИЧЕСКА РЕГУЛИРУЕМА MOON СИНЯ Ф900/550-750H</t>
  </si>
  <si>
    <t>RFG МАСА УЧЕНИЧЕСКА РЕГУЛИРУЕМА MOON ЗЕЛЕНА Ф900/550-750H</t>
  </si>
  <si>
    <t>RFG МАСА УЧЕНИЧЕСКА РЕГУЛИРУЕМА MOON ЖЪЛТА Ф900/550-750H</t>
  </si>
  <si>
    <t>RFG СТОЛ РЕГУЛИРУЕМ ERGO SCHOOL ОРАНЖЕВ ОТ I ДО XII КЛАС</t>
  </si>
  <si>
    <t>RFG СТОЛ РЕГУЛИРУЕМ ERGO SCHOOL ЗЕЛЕН ОТ I ДО XII КЛАС</t>
  </si>
  <si>
    <t>RFG СТОЛ РЕГУЛИРУЕМ ERGO SCHOOL ЖЪЛТ ОТ I ДО XII КЛАС</t>
  </si>
  <si>
    <t>RFG ЧИН И СТОЛ РЕГУЛИРУЕМИ ERGO SCHOOL СИВ ОТ I ДО XII КЛАС</t>
  </si>
  <si>
    <t>МАСА УЧИТЕЛСКА 160/70/74</t>
  </si>
  <si>
    <t>RFG МАСА ACTIVE РЕГУЛИРУЕМА 600/520/758-1128 БЯЛА</t>
  </si>
  <si>
    <t>RFG МАСА ACTIVE РЕГУЛИРУЕМА 600/520/758-1128 ЧЕРНА</t>
  </si>
  <si>
    <t>RFG СТОЛ РАБОТЕН EGG W ЧЕРЕН</t>
  </si>
  <si>
    <t>RFG СТОЛ РАБОТЕН SMART W ЧЕРНА СЕДАЛКА/ЧЕРНА ОБЛЕГАЛКА</t>
  </si>
  <si>
    <t>RFG ШКАФ С КОЛЕЛЦА ЧЕТИРИ РАФТА 1040/400/1500H БЯЛ</t>
  </si>
  <si>
    <t>RFG ШКАФ ETTO С 9 ОТДЕЛЕНИЯ 1260/400/1310H БЯЛ И ЗЕЛЕН</t>
  </si>
  <si>
    <t>RFG ШКАФ ETTO С 8 ОТДЕЛЕНИЯ 1660/400/910H БЯЛ И ЗЛН</t>
  </si>
  <si>
    <t>RFG ШКАФ DALE С 8 ОТДЕЛЕНИЯ 800/400/1750H БЯЛ/СИН</t>
  </si>
  <si>
    <t>RFG ШКАФ DALE С 6 ОТДЕЛЕНИЯ 800/400/1200H БЯЛ/СИН</t>
  </si>
  <si>
    <t>RFG ШКАФ DALE С 9 ОТДЕЛЕНИЯ 1237/400/1330H БЯЛ/ОРЖ</t>
  </si>
  <si>
    <t>RFG ШКАФ DALE С 6 ОТДЕЛЕНИЯ 800/400/1200H БЯЛ/ОРЖ</t>
  </si>
  <si>
    <t>RFG ШКАФ FORES 8 ОТДЕЛЕНИЯ 800/400/1560H БЯЛ И ЗЛН</t>
  </si>
  <si>
    <t>RFG ШКАФ FORES 4 ОТДЕЛЕНИЯ 400/400/1560H БЯЛ И ЗЛН</t>
  </si>
  <si>
    <t>RFG КОМПОЗИЦИЯ LIBRA KA 766/400/1991Н</t>
  </si>
  <si>
    <t>RFG КОМПОЗИЦИЯ LIBRA KL 766/400/1993Н</t>
  </si>
  <si>
    <t>RFG МАСА УЧЕНИЧЕСКА PUZZLE HPL ПЛОТ БЯЛ I-IV 68H</t>
  </si>
  <si>
    <t>RFG МАСА УЧЕНИЧЕСКА PUZZLE HPL ПЛОТ БЯЛ V-VIII 71H</t>
  </si>
  <si>
    <t>RFG МАСА УЧЕНИЧЕСКА PUZZLE HPL ПЛОТ БЯЛ VIII 76H</t>
  </si>
  <si>
    <t>RFG КОМПОЗИЦИЯ PDM-K7 2000/400/799Н</t>
  </si>
  <si>
    <t>RFG КОМПОЗИЦИЯ PDM-K1 2800/800/800Н</t>
  </si>
  <si>
    <t>НАЦИОНАЛНА ПРОГРАМА "БЕЗ АГРЕСИЯ ЗА СИГУРНА ОБРАЗОВАТЕЛНА СРЕДА"</t>
  </si>
  <si>
    <t>Специална цена без ДДС</t>
  </si>
  <si>
    <t>Специална цена с ДДС</t>
  </si>
  <si>
    <t>Обща сума с ДДС</t>
  </si>
  <si>
    <t>Продуктова група</t>
  </si>
  <si>
    <t>Табуретки</t>
  </si>
  <si>
    <t>Фотьойли</t>
  </si>
  <si>
    <t>Офис композиции</t>
  </si>
  <si>
    <t>Маси и чинове</t>
  </si>
  <si>
    <t>Столове</t>
  </si>
  <si>
    <t>Маси</t>
  </si>
  <si>
    <t>Работни</t>
  </si>
  <si>
    <t>Шкафове Тавани за шкафове</t>
  </si>
  <si>
    <t>Линк продукт</t>
  </si>
  <si>
    <t>https://office1.bg/products/rfg-taburetka-rainbow-120-h-90-h-43h-ekokozha-chervena</t>
  </si>
  <si>
    <t>https://office1.bg/products/rfg-taburetka-rainbow-120-h-90-h-43h-ekokozha-sinya</t>
  </si>
  <si>
    <t>https://office1.bg/products/rfg-taburetka-rainbow-120-h-90-h-43h-ekokozha-zelena</t>
  </si>
  <si>
    <t>https://office1.bg/products/rfg-taburetka-rainbow-120-h-90-h-43h-ekokozha-zhulta</t>
  </si>
  <si>
    <t>https://office1.bg/products/rfg-taburetka-rainbow-120-h-90-h-43h-ekokozha-cvyat-grafit</t>
  </si>
  <si>
    <t>https://office1.bg/products/rfg-taburetka-line-120-h-60-h-43h-ekokozha-chervena</t>
  </si>
  <si>
    <t>https://office1.bg/products/rfg-taburetka-line-120-h-60-h-43h-ekokozha-sinya</t>
  </si>
  <si>
    <t>https://office1.bg/products/rfg-taburetka-line-120-h-60-h-43h-ekokozha-zelena</t>
  </si>
  <si>
    <t>https://office1.bg/products/rfg-taburetka-line-120-h-60-h-43h-ekokozha-zhulta</t>
  </si>
  <si>
    <t>https://office1.bg/products/rfg-taburetka-line-120-h-60-h-43h-ekokozha-cvyat-grafit</t>
  </si>
  <si>
    <t>https://office1.bg/products/rfg-taburetka-pixel-120-h-112-h-43h-ekokozha-chervena</t>
  </si>
  <si>
    <t>https://office1.bg/products/rfg-taburetka-pixel-120-h-112-h-43h-ekokozha-sinya</t>
  </si>
  <si>
    <t>https://office1.bg/products/rfg-taburetka-pixel-120-h-112-h-43h-ekokozha-zelena</t>
  </si>
  <si>
    <t>https://office1.bg/products/rfg-taburetka-pixel-120-h-112-h-43h-ekokozha-zhulta</t>
  </si>
  <si>
    <t>https://office1.bg/products/rfg-taburetka-pixel-120-h-112-h-43h-ekokozha-cvyat-grafit</t>
  </si>
  <si>
    <t>https://office1.bg/products/rfg-taburetka-cube-60-h-60-h-43h-ekokozha-chervena</t>
  </si>
  <si>
    <t>https://office1.bg/products/rfg-taburetka-cube-60-h-60-h-43h-ekokozha-sinya</t>
  </si>
  <si>
    <t>https://office1.bg/products/rfg-taburetka-cube-60-h-60-h-43h-ekokozha-zelena</t>
  </si>
  <si>
    <t>https://office1.bg/products/rfg-taburetka-cube-60-h-60-h-43h-ekokozha-zhulta</t>
  </si>
  <si>
    <t>https://office1.bg/products/rfg-taburetka-cube-60-h-60-h-43h-ekokozha-cvyat-grafit</t>
  </si>
  <si>
    <t>https://office1.bg/products/rfg-taburetka-moon-60-h-60-h-43h-ekokozha-chervena</t>
  </si>
  <si>
    <t>https://office1.bg/products/rfg-taburetka-moon-60-h-60-h-43h-ekokozha-sinya</t>
  </si>
  <si>
    <t>https://office1.bg/products/rfg-taburetka-moon-60-h-60-h-43h-ekokozha-zelena</t>
  </si>
  <si>
    <t>https://office1.bg/products/rfg-taburetka-moon-60-h-60-h-43h-ekokozha-zhulta</t>
  </si>
  <si>
    <t>https://office1.bg/products/rfg-taburetka-moon-60-h-60-h-43h-ekokozha-cvyat-grafit</t>
  </si>
  <si>
    <t>https://office1.bg/products/rfg-puf-za-deca-tip-krusha-promazka-160-l-svetlosin</t>
  </si>
  <si>
    <t>https://office1.bg/products/rfg-puf-za-deca-tip-krusha-promazka-160-l-cherven</t>
  </si>
  <si>
    <t>https://office1.bg/products/rfg-puf-za-deca-tip-krusha-promazka-160-l-zelen</t>
  </si>
  <si>
    <t>https://office1.bg/products/rfg-puf-za-deca-tip-krusha-promazka-160-l-zhult</t>
  </si>
  <si>
    <t>https://office1.bg/products/rfg-puf-za-deca-yabulka-promazka-260-l-cherven</t>
  </si>
  <si>
    <t>https://office1.bg/products/rfg-puf-za-deca-yabulka-promazka-220-l-svetlosin</t>
  </si>
  <si>
    <t>https://office1.bg/products/rfg-puf-za-deca-yabulka-promazka-220-l-zelen</t>
  </si>
  <si>
    <t>https://office1.bg/products/rfg-puf-za-deca-yabulka-promazka-220-l-zhult</t>
  </si>
  <si>
    <t>https://office1.bg/products/rfg-kompoziciya-hexagon-iv-4500-h-2165-h-2705-mm</t>
  </si>
  <si>
    <t>https://office1.bg/products/rfg-kompoziciya-hexagon-i-4000-h-2165-h-2092-mm</t>
  </si>
  <si>
    <t>https://office1.bg/products/rfg-kompoziciya-hexagon-iii-3945-h-1732-h-2705-mm</t>
  </si>
  <si>
    <t>https://office1.bg/products/rfg-kompoziciya-hexagon-vi-3464-h-3000-h-545-mm</t>
  </si>
  <si>
    <t>https://office1.bg/products/rfg-uchenicheska-masa-moon-s-reguliruema-visochina-ot-i-do-xii-klas-900-h-900-h-550-750-mm-chervena</t>
  </si>
  <si>
    <t>https://office1.bg/products/rfg-uchenicheska-masa-moon-s-reguliruema-visochina-ot-i-do-xii-klas-900-h-900-h-550-750-mm-sinya</t>
  </si>
  <si>
    <t>https://office1.bg/products/rfg-uchenicheska-masa-moon-s-reguliruema-visochina-ot-i-do-xii-klas-900-h-900-h-550-750-mm-zelena</t>
  </si>
  <si>
    <t>https://office1.bg/products/rfg-uchenicheska-masa-moon-s-reguliruema-visochina-ot-i-do-xii-klas-900-h-900-h-550-750-mm-zhulta</t>
  </si>
  <si>
    <t>https://office1.bg/products/rfg-ergonomichen-stol-ergo-school-reguliruem-oranzhev-ot-i-do-xii-klas</t>
  </si>
  <si>
    <t>https://office1.bg/products/rfg-ergonomichen-stol-ergo-school-reguliruem-zelen-ot-i-do-xii-klas</t>
  </si>
  <si>
    <t>https://office1.bg/products/rfg-ergonomichen-stol-ergo-school-reguliruem-zhult-ot-i-do-xii-klas</t>
  </si>
  <si>
    <t>https://office1.bg/products/rfg-ergonomichen-chin-i-stol-ergo-school-s-reguliruema-visochina-siv-cvyat-ot-i-do-xii-klas</t>
  </si>
  <si>
    <t>https://office1.bg/products/uchitelska-masa-160-x70-x-74-cm</t>
  </si>
  <si>
    <t>https://office1.bg/products/rfg-masa-active-s-reguliruema-visochina-600-h-520-h-758-1128-mm-byala</t>
  </si>
  <si>
    <t>https://office1.bg/products/rfg-masa-active-s-reguliruema-visochina-600-h-520-h-758-1128-mm-cherna</t>
  </si>
  <si>
    <t>https://office1.bg/products/rfg-raboten-stol-egg-w-cheren</t>
  </si>
  <si>
    <t>https://office1.bg/products/rfg-raboten-stol-smart-w-damaska-i-mesh-cherna-sedalka-cherna-oblegalka</t>
  </si>
  <si>
    <t>https://office1.bg/products/rfg-shkaf-s-4-rafta-s-kolelca-1040-h-400-h-1500-mm-byal-d2745d982500</t>
  </si>
  <si>
    <t>https://office1.bg/products/rfg-shkaf-etto-s-9-otdeleniya-1260-h-400-h-1310-mm-byal-i-zelen</t>
  </si>
  <si>
    <t>https://office1.bg/products/rfg-shkaf-etto-s-8-otdeleniya-1660-h-400-h-910-mm-byal-i-zelen</t>
  </si>
  <si>
    <t>https://office1.bg/products/rfg-shkaf-dale-s-8-otdeleniya-800-h-400-h-1750-mm-byalo-sin</t>
  </si>
  <si>
    <t>https://office1.bg/products/rfg-shkaf-dale-s-6-otdeleniya-800-h-400-h-1200-mm-byalo-sin</t>
  </si>
  <si>
    <t>https://office1.bg/products/rfg-shkaf-dale-s-9-otdeleniya-1237-h-400-h-1330-mm-byal-i-oranzhev</t>
  </si>
  <si>
    <t>https://office1.bg/products/rfg-shkaf-dale-s-6-otdeleniya-800-h-400-h-1200-mm-byal-i-oranzhev</t>
  </si>
  <si>
    <t>https://office1.bg/products/rfg-shkaf-fores-8-otdeleniya-800-h-400-h-1560-mm-byal-i-zelen</t>
  </si>
  <si>
    <t>https://office1.bg/products/rfg-shkaf-fores-4-otdeleniya-400-h-400-h-1560-mm-byal-i-zelen-8fcb08119f7b</t>
  </si>
  <si>
    <t>https://office1.bg/products/rfg-kompoziciya-libra-ka-766-h-400-h-1991-mm</t>
  </si>
  <si>
    <t>https://office1.bg/products/rfg-kompoziciya-libra-kl-766-h-400-h-1993-mm-ca85babe31ba</t>
  </si>
  <si>
    <t>https://office1.bg/products/rfg-uchenicheska-masa-puzzle-hpl-byal-plot-visochina-68-cm-ot-i-do-iv-klas-c6924008a6cd</t>
  </si>
  <si>
    <t>https://office1.bg/products/rfg-uchenicheska-masa-puzzle-hpl-byal-plot-visochina-71-cm-ot-v-do-viii-klas</t>
  </si>
  <si>
    <t>https://office1.bg/products/rfg-uchenicheska-masa-puzzle-hpl-byal-plot-visochina-76-cm-nad-viii-klas</t>
  </si>
  <si>
    <t>https://office1.bg/products/rfg-kompoziciya-pdm-k7-2000-h-400-h-799-mm</t>
  </si>
  <si>
    <t>https://office1.bg/products/rfg-kompoziciya-pdm-k1-2800-h-800-h-800-mm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</si>
</sst>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лв.&quot;_-;\-* #,##0.00\ &quot;лв.&quot;_-;_-* &quot;-&quot;??\ &quot;лв.&quot;_-;_-@_-"/>
    <numFmt numFmtId="164" formatCode="[$-10402]0.00&quot;лв.&quot;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1"/>
      <name val="Calibri"/>
      <family val="2"/>
      <charset val="204"/>
    </font>
    <font>
      <b/>
      <sz val="11"/>
      <color theme="0"/>
      <name val="Calibri Light"/>
      <family val="2"/>
      <charset val="204"/>
    </font>
    <font>
      <sz val="11"/>
      <name val="Calibri"/>
      <family val="2"/>
      <charset val="204"/>
    </font>
    <font>
      <sz val="10"/>
      <color rgb="FF000000"/>
      <name val="Calibri Light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6" fillId="0" borderId="0" xfId="0" applyFont="1" applyAlignment="1">
      <alignment horizontal="right" vertical="center" wrapText="1" readingOrder="1"/>
    </xf>
    <xf numFmtId="0" fontId="7" fillId="0" borderId="0" xfId="0" applyFont="1"/>
    <xf numFmtId="164" fontId="2" fillId="0" borderId="3" xfId="0" applyNumberFormat="1" applyFont="1" applyBorder="1" applyAlignment="1">
      <alignment horizontal="right" vertical="center" wrapText="1" readingOrder="1"/>
    </xf>
    <xf numFmtId="44" fontId="4" fillId="2" borderId="1" xfId="0" applyNumberFormat="1" applyFont="1" applyFill="1" applyBorder="1" applyAlignment="1">
      <alignment horizontal="center" vertical="center" wrapText="1" readingOrder="1"/>
    </xf>
    <xf numFmtId="44" fontId="2" fillId="0" borderId="1" xfId="0" applyNumberFormat="1" applyFont="1" applyBorder="1" applyAlignment="1">
      <alignment horizontal="right" vertical="center" wrapText="1" readingOrder="1"/>
    </xf>
    <xf numFmtId="44" fontId="2" fillId="0" borderId="4" xfId="0" applyNumberFormat="1" applyFont="1" applyBorder="1" applyAlignment="1">
      <alignment horizontal="right" vertical="center" wrapText="1" readingOrder="1"/>
    </xf>
    <xf numFmtId="44" fontId="2" fillId="0" borderId="6" xfId="0" applyNumberFormat="1" applyFont="1" applyBorder="1" applyAlignment="1">
      <alignment horizontal="right" vertical="center" wrapText="1" readingOrder="1"/>
    </xf>
    <xf numFmtId="44" fontId="2" fillId="0" borderId="5" xfId="0" applyNumberFormat="1" applyFont="1" applyBorder="1" applyAlignment="1">
      <alignment horizontal="right" vertical="center" wrapText="1" readingOrder="1"/>
    </xf>
    <xf numFmtId="44" fontId="6" fillId="0" borderId="0" xfId="0" applyNumberFormat="1" applyFont="1" applyAlignment="1">
      <alignment horizontal="right" vertical="center" wrapText="1" readingOrder="1"/>
    </xf>
    <xf numFmtId="44" fontId="2" fillId="0" borderId="0" xfId="0" applyNumberFormat="1" applyFont="1" applyAlignment="1">
      <alignment horizontal="right" vertical="center" wrapText="1" readingOrder="1"/>
    </xf>
    <xf numFmtId="44" fontId="5" fillId="0" borderId="0" xfId="0" applyNumberFormat="1" applyFont="1"/>
    <xf numFmtId="44" fontId="1" fillId="0" borderId="0" xfId="0" applyNumberFormat="1" applyFont="1"/>
    <xf numFmtId="0" fontId="2" fillId="0" borderId="3" xfId="0" applyFont="1" applyBorder="1" applyAlignment="1">
      <alignment horizontal="right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16611</xdr:rowOff>
    </xdr:from>
    <xdr:to>
      <xdr:col>0</xdr:col>
      <xdr:colOff>15857</xdr:colOff>
      <xdr:row>3</xdr:row>
      <xdr:rowOff>701757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166" y="1121511"/>
          <a:ext cx="684741" cy="6851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952500</xdr:colOff>
      <xdr:row>1</xdr:row>
      <xdr:rowOff>320557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6466780-C156-4403-841F-A50EC7424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725"/>
          <a:ext cx="2114550" cy="55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view="pageBreakPreview" zoomScaleNormal="100" zoomScaleSheetLayoutView="100" workbookViewId="0">
      <selection activeCell="D4" sqref="D4"/>
    </sheetView>
  </sheetViews>
  <sheetFormatPr defaultRowHeight="14.4" x14ac:dyDescent="0.3"/>
  <cols>
    <col min="1" max="1" width="17" customWidth="1"/>
    <col min="2" max="2" width="16.44140625" customWidth="1"/>
    <col min="3" max="4" width="35.109375" customWidth="1"/>
    <col min="5" max="5" width="18.5546875" customWidth="1"/>
    <col min="6" max="7" width="18.5546875" style="17" customWidth="1"/>
    <col min="8" max="8" width="16.44140625" customWidth="1"/>
    <col min="9" max="9" width="5" customWidth="1"/>
  </cols>
  <sheetData>
    <row r="1" spans="1:8" ht="25.2" customHeight="1" x14ac:dyDescent="0.3">
      <c r="A1" s="2"/>
      <c r="B1" s="23" t="s">
        <v>70</v>
      </c>
      <c r="C1" s="23"/>
      <c r="D1" s="23"/>
      <c r="E1" s="23"/>
      <c r="F1" s="23"/>
      <c r="G1" s="23"/>
      <c r="H1" s="23"/>
    </row>
    <row r="2" spans="1:8" ht="33" customHeight="1" x14ac:dyDescent="0.3">
      <c r="A2" s="3"/>
      <c r="B2" s="24"/>
      <c r="C2" s="24"/>
      <c r="D2" s="24"/>
      <c r="E2" s="24"/>
      <c r="F2" s="24"/>
      <c r="G2" s="24"/>
      <c r="H2" s="24"/>
    </row>
    <row r="3" spans="1:8" ht="28.8" x14ac:dyDescent="0.3">
      <c r="A3" s="19" t="s">
        <v>74</v>
      </c>
      <c r="B3" s="19" t="s">
        <v>0</v>
      </c>
      <c r="C3" s="19" t="s">
        <v>1</v>
      </c>
      <c r="D3" s="19" t="s">
        <v>83</v>
      </c>
      <c r="E3" s="4" t="s">
        <v>2</v>
      </c>
      <c r="F3" s="9" t="s">
        <v>71</v>
      </c>
      <c r="G3" s="9" t="s">
        <v>72</v>
      </c>
      <c r="H3" s="4" t="s">
        <v>73</v>
      </c>
    </row>
    <row r="4" spans="1:8" ht="56.4" customHeight="1" x14ac:dyDescent="0.3">
      <c r="A4" s="22" t="s">
        <v>75</v>
      </c>
      <c r="B4" s="20">
        <v>4030100298</v>
      </c>
      <c r="C4" s="20" t="s">
        <v>3</v>
      </c>
      <c r="D4" s="20" t="s">
        <v>84</v>
      </c>
      <c r="E4" s="18"/>
      <c r="F4" s="10">
        <v>279.89999999999998</v>
      </c>
      <c r="G4" s="10">
        <f>F4*1.2</f>
        <v>335.87999999999994</v>
      </c>
      <c r="H4" s="1">
        <f>G4*E4</f>
        <v>0</v>
      </c>
    </row>
    <row r="5" spans="1:8" ht="56.4" customHeight="1" x14ac:dyDescent="0.3">
      <c r="A5" s="22" t="s">
        <v>75</v>
      </c>
      <c r="B5" s="20">
        <v>4030100301</v>
      </c>
      <c r="C5" s="20" t="s">
        <v>5</v>
      </c>
      <c r="D5" s="20" t="s">
        <v>85</v>
      </c>
      <c r="E5" s="18"/>
      <c r="F5" s="10">
        <v>279.89999999999998</v>
      </c>
      <c r="G5" s="10">
        <f t="shared" ref="G5:G68" si="0">F5*1.2</f>
        <v>335.87999999999994</v>
      </c>
      <c r="H5" s="1">
        <f t="shared" ref="H5:H68" si="1">G5*E5</f>
        <v>0</v>
      </c>
    </row>
    <row r="6" spans="1:8" ht="56.4" customHeight="1" x14ac:dyDescent="0.3">
      <c r="A6" s="22" t="s">
        <v>75</v>
      </c>
      <c r="B6" s="20">
        <v>4030100302</v>
      </c>
      <c r="C6" s="20" t="s">
        <v>6</v>
      </c>
      <c r="D6" s="20" t="s">
        <v>86</v>
      </c>
      <c r="E6" s="18"/>
      <c r="F6" s="10">
        <v>279.89999999999998</v>
      </c>
      <c r="G6" s="10">
        <f t="shared" si="0"/>
        <v>335.87999999999994</v>
      </c>
      <c r="H6" s="1">
        <f t="shared" si="1"/>
        <v>0</v>
      </c>
    </row>
    <row r="7" spans="1:8" ht="56.4" customHeight="1" x14ac:dyDescent="0.3">
      <c r="A7" s="22" t="s">
        <v>75</v>
      </c>
      <c r="B7" s="20">
        <v>4030100300</v>
      </c>
      <c r="C7" s="20" t="s">
        <v>7</v>
      </c>
      <c r="D7" s="20" t="s">
        <v>87</v>
      </c>
      <c r="E7" s="18"/>
      <c r="F7" s="10">
        <v>279.89999999999998</v>
      </c>
      <c r="G7" s="10">
        <f t="shared" si="0"/>
        <v>335.87999999999994</v>
      </c>
      <c r="H7" s="1">
        <f t="shared" si="1"/>
        <v>0</v>
      </c>
    </row>
    <row r="8" spans="1:8" ht="56.4" customHeight="1" x14ac:dyDescent="0.3">
      <c r="A8" s="22" t="s">
        <v>75</v>
      </c>
      <c r="B8" s="20">
        <v>4030100303</v>
      </c>
      <c r="C8" s="20" t="s">
        <v>8</v>
      </c>
      <c r="D8" s="20" t="s">
        <v>88</v>
      </c>
      <c r="E8" s="18"/>
      <c r="F8" s="10">
        <v>279.89999999999998</v>
      </c>
      <c r="G8" s="10">
        <f t="shared" si="0"/>
        <v>335.87999999999994</v>
      </c>
      <c r="H8" s="1">
        <f t="shared" si="1"/>
        <v>0</v>
      </c>
    </row>
    <row r="9" spans="1:8" ht="56.4" customHeight="1" x14ac:dyDescent="0.3">
      <c r="A9" s="22" t="s">
        <v>75</v>
      </c>
      <c r="B9" s="20">
        <v>4030100280</v>
      </c>
      <c r="C9" s="20" t="s">
        <v>9</v>
      </c>
      <c r="D9" s="20" t="s">
        <v>89</v>
      </c>
      <c r="E9" s="18"/>
      <c r="F9" s="10">
        <v>319.89999999999998</v>
      </c>
      <c r="G9" s="10">
        <f t="shared" si="0"/>
        <v>383.87999999999994</v>
      </c>
      <c r="H9" s="1">
        <f t="shared" si="1"/>
        <v>0</v>
      </c>
    </row>
    <row r="10" spans="1:8" ht="56.4" customHeight="1" x14ac:dyDescent="0.3">
      <c r="A10" s="22" t="s">
        <v>75</v>
      </c>
      <c r="B10" s="20">
        <v>4030100283</v>
      </c>
      <c r="C10" s="20" t="s">
        <v>10</v>
      </c>
      <c r="D10" s="20" t="s">
        <v>90</v>
      </c>
      <c r="E10" s="18"/>
      <c r="F10" s="10">
        <v>319.89999999999998</v>
      </c>
      <c r="G10" s="10">
        <f t="shared" si="0"/>
        <v>383.87999999999994</v>
      </c>
      <c r="H10" s="1">
        <f t="shared" si="1"/>
        <v>0</v>
      </c>
    </row>
    <row r="11" spans="1:8" ht="56.4" customHeight="1" x14ac:dyDescent="0.3">
      <c r="A11" s="22" t="s">
        <v>75</v>
      </c>
      <c r="B11" s="20">
        <v>4030100284</v>
      </c>
      <c r="C11" s="20" t="s">
        <v>11</v>
      </c>
      <c r="D11" s="20" t="s">
        <v>91</v>
      </c>
      <c r="E11" s="18"/>
      <c r="F11" s="10">
        <v>319.89999999999998</v>
      </c>
      <c r="G11" s="10">
        <f t="shared" si="0"/>
        <v>383.87999999999994</v>
      </c>
      <c r="H11" s="1">
        <f t="shared" si="1"/>
        <v>0</v>
      </c>
    </row>
    <row r="12" spans="1:8" ht="56.4" customHeight="1" x14ac:dyDescent="0.3">
      <c r="A12" s="22" t="s">
        <v>75</v>
      </c>
      <c r="B12" s="20">
        <v>4030100282</v>
      </c>
      <c r="C12" s="20" t="s">
        <v>12</v>
      </c>
      <c r="D12" s="20" t="s">
        <v>92</v>
      </c>
      <c r="E12" s="18"/>
      <c r="F12" s="10">
        <v>319.89999999999998</v>
      </c>
      <c r="G12" s="10">
        <f t="shared" si="0"/>
        <v>383.87999999999994</v>
      </c>
      <c r="H12" s="1">
        <f t="shared" si="1"/>
        <v>0</v>
      </c>
    </row>
    <row r="13" spans="1:8" ht="56.4" customHeight="1" x14ac:dyDescent="0.3">
      <c r="A13" s="22" t="s">
        <v>75</v>
      </c>
      <c r="B13" s="20">
        <v>4030100285</v>
      </c>
      <c r="C13" s="20" t="s">
        <v>13</v>
      </c>
      <c r="D13" s="20" t="s">
        <v>93</v>
      </c>
      <c r="E13" s="18"/>
      <c r="F13" s="10">
        <v>319.89999999999998</v>
      </c>
      <c r="G13" s="10">
        <f t="shared" si="0"/>
        <v>383.87999999999994</v>
      </c>
      <c r="H13" s="1">
        <f t="shared" si="1"/>
        <v>0</v>
      </c>
    </row>
    <row r="14" spans="1:8" ht="56.4" customHeight="1" x14ac:dyDescent="0.3">
      <c r="A14" s="22" t="s">
        <v>75</v>
      </c>
      <c r="B14" s="20">
        <v>4030100232</v>
      </c>
      <c r="C14" s="20" t="s">
        <v>14</v>
      </c>
      <c r="D14" s="20" t="s">
        <v>94</v>
      </c>
      <c r="E14" s="18"/>
      <c r="F14" s="10">
        <v>319.89999999999998</v>
      </c>
      <c r="G14" s="10">
        <f t="shared" si="0"/>
        <v>383.87999999999994</v>
      </c>
      <c r="H14" s="1">
        <f t="shared" si="1"/>
        <v>0</v>
      </c>
    </row>
    <row r="15" spans="1:8" ht="56.4" customHeight="1" x14ac:dyDescent="0.3">
      <c r="A15" s="22" t="s">
        <v>75</v>
      </c>
      <c r="B15" s="20">
        <v>4030100235</v>
      </c>
      <c r="C15" s="20" t="s">
        <v>15</v>
      </c>
      <c r="D15" s="20" t="s">
        <v>95</v>
      </c>
      <c r="E15" s="18"/>
      <c r="F15" s="10">
        <v>319.89999999999998</v>
      </c>
      <c r="G15" s="10">
        <f t="shared" si="0"/>
        <v>383.87999999999994</v>
      </c>
      <c r="H15" s="1">
        <f t="shared" si="1"/>
        <v>0</v>
      </c>
    </row>
    <row r="16" spans="1:8" ht="56.4" customHeight="1" x14ac:dyDescent="0.3">
      <c r="A16" s="22" t="s">
        <v>75</v>
      </c>
      <c r="B16" s="20">
        <v>4030100236</v>
      </c>
      <c r="C16" s="20" t="s">
        <v>16</v>
      </c>
      <c r="D16" s="20" t="s">
        <v>96</v>
      </c>
      <c r="E16" s="18"/>
      <c r="F16" s="10">
        <v>319.89999999999998</v>
      </c>
      <c r="G16" s="10">
        <f t="shared" si="0"/>
        <v>383.87999999999994</v>
      </c>
      <c r="H16" s="1">
        <f t="shared" si="1"/>
        <v>0</v>
      </c>
    </row>
    <row r="17" spans="1:8" ht="56.4" customHeight="1" x14ac:dyDescent="0.3">
      <c r="A17" s="22" t="s">
        <v>75</v>
      </c>
      <c r="B17" s="20">
        <v>4030100234</v>
      </c>
      <c r="C17" s="20" t="s">
        <v>17</v>
      </c>
      <c r="D17" s="20" t="s">
        <v>97</v>
      </c>
      <c r="E17" s="18"/>
      <c r="F17" s="10">
        <v>319.89999999999998</v>
      </c>
      <c r="G17" s="10">
        <f t="shared" si="0"/>
        <v>383.87999999999994</v>
      </c>
      <c r="H17" s="1">
        <f t="shared" si="1"/>
        <v>0</v>
      </c>
    </row>
    <row r="18" spans="1:8" ht="56.4" customHeight="1" x14ac:dyDescent="0.3">
      <c r="A18" s="22" t="s">
        <v>75</v>
      </c>
      <c r="B18" s="20">
        <v>4030100237</v>
      </c>
      <c r="C18" s="20" t="s">
        <v>18</v>
      </c>
      <c r="D18" s="20" t="s">
        <v>98</v>
      </c>
      <c r="E18" s="18"/>
      <c r="F18" s="10">
        <v>319.89999999999998</v>
      </c>
      <c r="G18" s="10">
        <f t="shared" si="0"/>
        <v>383.87999999999994</v>
      </c>
      <c r="H18" s="1">
        <f t="shared" si="1"/>
        <v>0</v>
      </c>
    </row>
    <row r="19" spans="1:8" ht="56.4" customHeight="1" x14ac:dyDescent="0.3">
      <c r="A19" s="22" t="s">
        <v>75</v>
      </c>
      <c r="B19" s="20">
        <v>4030100286</v>
      </c>
      <c r="C19" s="20" t="s">
        <v>19</v>
      </c>
      <c r="D19" s="20" t="s">
        <v>99</v>
      </c>
      <c r="E19" s="18"/>
      <c r="F19" s="10">
        <v>189.9</v>
      </c>
      <c r="G19" s="10">
        <f t="shared" si="0"/>
        <v>227.88</v>
      </c>
      <c r="H19" s="1">
        <f t="shared" si="1"/>
        <v>0</v>
      </c>
    </row>
    <row r="20" spans="1:8" ht="56.4" customHeight="1" x14ac:dyDescent="0.3">
      <c r="A20" s="22" t="s">
        <v>75</v>
      </c>
      <c r="B20" s="20">
        <v>4030100289</v>
      </c>
      <c r="C20" s="20" t="s">
        <v>20</v>
      </c>
      <c r="D20" s="20" t="s">
        <v>100</v>
      </c>
      <c r="E20" s="18"/>
      <c r="F20" s="10">
        <v>189.9</v>
      </c>
      <c r="G20" s="10">
        <f t="shared" si="0"/>
        <v>227.88</v>
      </c>
      <c r="H20" s="1">
        <f t="shared" si="1"/>
        <v>0</v>
      </c>
    </row>
    <row r="21" spans="1:8" ht="56.4" customHeight="1" x14ac:dyDescent="0.3">
      <c r="A21" s="22" t="s">
        <v>75</v>
      </c>
      <c r="B21" s="20">
        <v>4030100290</v>
      </c>
      <c r="C21" s="20" t="s">
        <v>21</v>
      </c>
      <c r="D21" s="20" t="s">
        <v>101</v>
      </c>
      <c r="E21" s="18"/>
      <c r="F21" s="10">
        <v>189.9</v>
      </c>
      <c r="G21" s="10">
        <f t="shared" si="0"/>
        <v>227.88</v>
      </c>
      <c r="H21" s="1">
        <f t="shared" si="1"/>
        <v>0</v>
      </c>
    </row>
    <row r="22" spans="1:8" ht="56.4" customHeight="1" x14ac:dyDescent="0.3">
      <c r="A22" s="22" t="s">
        <v>75</v>
      </c>
      <c r="B22" s="20">
        <v>4030100288</v>
      </c>
      <c r="C22" s="20" t="s">
        <v>22</v>
      </c>
      <c r="D22" s="20" t="s">
        <v>102</v>
      </c>
      <c r="E22" s="18"/>
      <c r="F22" s="10">
        <v>189.9</v>
      </c>
      <c r="G22" s="10">
        <f t="shared" si="0"/>
        <v>227.88</v>
      </c>
      <c r="H22" s="1">
        <f t="shared" si="1"/>
        <v>0</v>
      </c>
    </row>
    <row r="23" spans="1:8" ht="56.4" customHeight="1" x14ac:dyDescent="0.3">
      <c r="A23" s="22" t="s">
        <v>75</v>
      </c>
      <c r="B23" s="20">
        <v>4030100291</v>
      </c>
      <c r="C23" s="20" t="s">
        <v>23</v>
      </c>
      <c r="D23" s="20" t="s">
        <v>103</v>
      </c>
      <c r="E23" s="18"/>
      <c r="F23" s="10">
        <v>189.9</v>
      </c>
      <c r="G23" s="10">
        <f t="shared" si="0"/>
        <v>227.88</v>
      </c>
      <c r="H23" s="1">
        <f t="shared" si="1"/>
        <v>0</v>
      </c>
    </row>
    <row r="24" spans="1:8" ht="56.4" customHeight="1" x14ac:dyDescent="0.3">
      <c r="A24" s="22" t="s">
        <v>75</v>
      </c>
      <c r="B24" s="20">
        <v>4030100262</v>
      </c>
      <c r="C24" s="20" t="s">
        <v>24</v>
      </c>
      <c r="D24" s="20" t="s">
        <v>104</v>
      </c>
      <c r="E24" s="18"/>
      <c r="F24" s="10">
        <v>199.9</v>
      </c>
      <c r="G24" s="10">
        <f t="shared" si="0"/>
        <v>239.88</v>
      </c>
      <c r="H24" s="1">
        <f t="shared" si="1"/>
        <v>0</v>
      </c>
    </row>
    <row r="25" spans="1:8" ht="56.4" customHeight="1" x14ac:dyDescent="0.3">
      <c r="A25" s="22" t="s">
        <v>75</v>
      </c>
      <c r="B25" s="20">
        <v>4030100265</v>
      </c>
      <c r="C25" s="20" t="s">
        <v>25</v>
      </c>
      <c r="D25" s="20" t="s">
        <v>105</v>
      </c>
      <c r="E25" s="18"/>
      <c r="F25" s="10">
        <v>199.9</v>
      </c>
      <c r="G25" s="10">
        <f t="shared" si="0"/>
        <v>239.88</v>
      </c>
      <c r="H25" s="1">
        <f t="shared" si="1"/>
        <v>0</v>
      </c>
    </row>
    <row r="26" spans="1:8" ht="56.4" customHeight="1" x14ac:dyDescent="0.3">
      <c r="A26" s="22" t="s">
        <v>75</v>
      </c>
      <c r="B26" s="20">
        <v>4030100266</v>
      </c>
      <c r="C26" s="20" t="s">
        <v>26</v>
      </c>
      <c r="D26" s="20" t="s">
        <v>106</v>
      </c>
      <c r="E26" s="18"/>
      <c r="F26" s="10">
        <v>199.9</v>
      </c>
      <c r="G26" s="10">
        <f t="shared" si="0"/>
        <v>239.88</v>
      </c>
      <c r="H26" s="1">
        <f t="shared" si="1"/>
        <v>0</v>
      </c>
    </row>
    <row r="27" spans="1:8" ht="56.4" customHeight="1" x14ac:dyDescent="0.3">
      <c r="A27" s="22" t="s">
        <v>75</v>
      </c>
      <c r="B27" s="20">
        <v>4030100264</v>
      </c>
      <c r="C27" s="20" t="s">
        <v>27</v>
      </c>
      <c r="D27" s="20" t="s">
        <v>107</v>
      </c>
      <c r="E27" s="18"/>
      <c r="F27" s="10">
        <v>199.9</v>
      </c>
      <c r="G27" s="10">
        <f t="shared" si="0"/>
        <v>239.88</v>
      </c>
      <c r="H27" s="1">
        <f t="shared" si="1"/>
        <v>0</v>
      </c>
    </row>
    <row r="28" spans="1:8" ht="56.4" customHeight="1" x14ac:dyDescent="0.3">
      <c r="A28" s="22" t="s">
        <v>75</v>
      </c>
      <c r="B28" s="20">
        <v>4030100267</v>
      </c>
      <c r="C28" s="20" t="s">
        <v>28</v>
      </c>
      <c r="D28" s="20" t="s">
        <v>108</v>
      </c>
      <c r="E28" s="18"/>
      <c r="F28" s="10">
        <v>199.9</v>
      </c>
      <c r="G28" s="10">
        <f t="shared" si="0"/>
        <v>239.88</v>
      </c>
      <c r="H28" s="1">
        <f t="shared" si="1"/>
        <v>0</v>
      </c>
    </row>
    <row r="29" spans="1:8" ht="56.4" customHeight="1" x14ac:dyDescent="0.3">
      <c r="A29" s="22" t="s">
        <v>76</v>
      </c>
      <c r="B29" s="20">
        <v>4030120139</v>
      </c>
      <c r="C29" s="20" t="s">
        <v>29</v>
      </c>
      <c r="D29" s="20" t="s">
        <v>109</v>
      </c>
      <c r="E29" s="18"/>
      <c r="F29" s="10">
        <v>129.9</v>
      </c>
      <c r="G29" s="10">
        <f t="shared" si="0"/>
        <v>155.88</v>
      </c>
      <c r="H29" s="1">
        <f t="shared" si="1"/>
        <v>0</v>
      </c>
    </row>
    <row r="30" spans="1:8" ht="56.4" customHeight="1" x14ac:dyDescent="0.3">
      <c r="A30" s="22" t="s">
        <v>76</v>
      </c>
      <c r="B30" s="20">
        <v>4030120137</v>
      </c>
      <c r="C30" s="20" t="s">
        <v>30</v>
      </c>
      <c r="D30" s="20" t="s">
        <v>110</v>
      </c>
      <c r="E30" s="18"/>
      <c r="F30" s="10">
        <v>129.9</v>
      </c>
      <c r="G30" s="10">
        <f t="shared" si="0"/>
        <v>155.88</v>
      </c>
      <c r="H30" s="1">
        <f t="shared" si="1"/>
        <v>0</v>
      </c>
    </row>
    <row r="31" spans="1:8" ht="56.4" customHeight="1" x14ac:dyDescent="0.3">
      <c r="A31" s="22" t="s">
        <v>76</v>
      </c>
      <c r="B31" s="20">
        <v>4030120138</v>
      </c>
      <c r="C31" s="20" t="s">
        <v>31</v>
      </c>
      <c r="D31" s="20" t="s">
        <v>111</v>
      </c>
      <c r="E31" s="18"/>
      <c r="F31" s="10">
        <v>129.9</v>
      </c>
      <c r="G31" s="10">
        <f t="shared" si="0"/>
        <v>155.88</v>
      </c>
      <c r="H31" s="1">
        <f t="shared" si="1"/>
        <v>0</v>
      </c>
    </row>
    <row r="32" spans="1:8" ht="56.4" customHeight="1" x14ac:dyDescent="0.3">
      <c r="A32" s="22" t="s">
        <v>76</v>
      </c>
      <c r="B32" s="20">
        <v>4030120136</v>
      </c>
      <c r="C32" s="20" t="s">
        <v>32</v>
      </c>
      <c r="D32" s="20" t="s">
        <v>112</v>
      </c>
      <c r="E32" s="18"/>
      <c r="F32" s="10">
        <v>129.9</v>
      </c>
      <c r="G32" s="10">
        <f t="shared" si="0"/>
        <v>155.88</v>
      </c>
      <c r="H32" s="1">
        <f t="shared" si="1"/>
        <v>0</v>
      </c>
    </row>
    <row r="33" spans="1:8" ht="56.4" customHeight="1" x14ac:dyDescent="0.3">
      <c r="A33" s="22" t="s">
        <v>76</v>
      </c>
      <c r="B33" s="20">
        <v>4030120133</v>
      </c>
      <c r="C33" s="20" t="s">
        <v>33</v>
      </c>
      <c r="D33" s="20" t="s">
        <v>113</v>
      </c>
      <c r="E33" s="18"/>
      <c r="F33" s="10">
        <v>269.89999999999998</v>
      </c>
      <c r="G33" s="10">
        <f t="shared" si="0"/>
        <v>323.87999999999994</v>
      </c>
      <c r="H33" s="1">
        <f t="shared" si="1"/>
        <v>0</v>
      </c>
    </row>
    <row r="34" spans="1:8" ht="56.4" customHeight="1" x14ac:dyDescent="0.3">
      <c r="A34" s="22" t="s">
        <v>76</v>
      </c>
      <c r="B34" s="20">
        <v>4030120135</v>
      </c>
      <c r="C34" s="20" t="s">
        <v>34</v>
      </c>
      <c r="D34" s="20" t="s">
        <v>114</v>
      </c>
      <c r="E34" s="18"/>
      <c r="F34" s="10">
        <v>269.89999999999998</v>
      </c>
      <c r="G34" s="10">
        <f t="shared" si="0"/>
        <v>323.87999999999994</v>
      </c>
      <c r="H34" s="1">
        <f t="shared" si="1"/>
        <v>0</v>
      </c>
    </row>
    <row r="35" spans="1:8" ht="56.4" customHeight="1" x14ac:dyDescent="0.3">
      <c r="A35" s="22" t="s">
        <v>76</v>
      </c>
      <c r="B35" s="20">
        <v>4030120134</v>
      </c>
      <c r="C35" s="20" t="s">
        <v>35</v>
      </c>
      <c r="D35" s="20" t="s">
        <v>115</v>
      </c>
      <c r="E35" s="18"/>
      <c r="F35" s="10">
        <v>269.89999999999998</v>
      </c>
      <c r="G35" s="10">
        <f t="shared" si="0"/>
        <v>323.87999999999994</v>
      </c>
      <c r="H35" s="1">
        <f t="shared" si="1"/>
        <v>0</v>
      </c>
    </row>
    <row r="36" spans="1:8" ht="56.4" customHeight="1" x14ac:dyDescent="0.3">
      <c r="A36" s="22" t="s">
        <v>76</v>
      </c>
      <c r="B36" s="20">
        <v>4030120132</v>
      </c>
      <c r="C36" s="20" t="s">
        <v>36</v>
      </c>
      <c r="D36" s="20" t="s">
        <v>116</v>
      </c>
      <c r="E36" s="18"/>
      <c r="F36" s="10">
        <v>269.89999999999998</v>
      </c>
      <c r="G36" s="10">
        <f t="shared" si="0"/>
        <v>323.87999999999994</v>
      </c>
      <c r="H36" s="1">
        <f t="shared" si="1"/>
        <v>0</v>
      </c>
    </row>
    <row r="37" spans="1:8" ht="56.4" customHeight="1" x14ac:dyDescent="0.3">
      <c r="A37" s="22" t="s">
        <v>77</v>
      </c>
      <c r="B37" s="20">
        <v>4015480028</v>
      </c>
      <c r="C37" s="20" t="s">
        <v>37</v>
      </c>
      <c r="D37" s="20" t="s">
        <v>117</v>
      </c>
      <c r="E37" s="18"/>
      <c r="F37" s="10">
        <v>6543.24</v>
      </c>
      <c r="G37" s="10">
        <f t="shared" si="0"/>
        <v>7851.887999999999</v>
      </c>
      <c r="H37" s="1">
        <f t="shared" si="1"/>
        <v>0</v>
      </c>
    </row>
    <row r="38" spans="1:8" ht="56.4" customHeight="1" x14ac:dyDescent="0.3">
      <c r="A38" s="22" t="s">
        <v>77</v>
      </c>
      <c r="B38" s="20">
        <v>4015480025</v>
      </c>
      <c r="C38" s="20" t="s">
        <v>38</v>
      </c>
      <c r="D38" s="20" t="s">
        <v>118</v>
      </c>
      <c r="E38" s="18"/>
      <c r="F38" s="10">
        <v>4058.36</v>
      </c>
      <c r="G38" s="10">
        <f t="shared" si="0"/>
        <v>4870.0320000000002</v>
      </c>
      <c r="H38" s="1">
        <f t="shared" si="1"/>
        <v>0</v>
      </c>
    </row>
    <row r="39" spans="1:8" ht="56.4" customHeight="1" x14ac:dyDescent="0.3">
      <c r="A39" s="22" t="s">
        <v>77</v>
      </c>
      <c r="B39" s="20">
        <v>4015480027</v>
      </c>
      <c r="C39" s="20" t="s">
        <v>39</v>
      </c>
      <c r="D39" s="20" t="s">
        <v>119</v>
      </c>
      <c r="E39" s="18"/>
      <c r="F39" s="10">
        <v>4788.16</v>
      </c>
      <c r="G39" s="10">
        <f t="shared" si="0"/>
        <v>5745.7919999999995</v>
      </c>
      <c r="H39" s="1">
        <f t="shared" si="1"/>
        <v>0</v>
      </c>
    </row>
    <row r="40" spans="1:8" ht="56.4" customHeight="1" x14ac:dyDescent="0.3">
      <c r="A40" s="22" t="s">
        <v>77</v>
      </c>
      <c r="B40" s="20">
        <v>4015480030</v>
      </c>
      <c r="C40" s="20" t="s">
        <v>40</v>
      </c>
      <c r="D40" s="20" t="s">
        <v>120</v>
      </c>
      <c r="E40" s="18"/>
      <c r="F40" s="10">
        <v>7574.64</v>
      </c>
      <c r="G40" s="10">
        <f t="shared" si="0"/>
        <v>9089.5679999999993</v>
      </c>
      <c r="H40" s="1">
        <f t="shared" si="1"/>
        <v>0</v>
      </c>
    </row>
    <row r="41" spans="1:8" ht="56.4" customHeight="1" x14ac:dyDescent="0.3">
      <c r="A41" s="22" t="s">
        <v>78</v>
      </c>
      <c r="B41" s="20">
        <v>4020120569</v>
      </c>
      <c r="C41" s="20" t="s">
        <v>41</v>
      </c>
      <c r="D41" s="20" t="s">
        <v>121</v>
      </c>
      <c r="E41" s="18"/>
      <c r="F41" s="10">
        <v>199.9</v>
      </c>
      <c r="G41" s="10">
        <f t="shared" si="0"/>
        <v>239.88</v>
      </c>
      <c r="H41" s="1">
        <f t="shared" si="1"/>
        <v>0</v>
      </c>
    </row>
    <row r="42" spans="1:8" ht="56.4" customHeight="1" x14ac:dyDescent="0.3">
      <c r="A42" s="22" t="s">
        <v>78</v>
      </c>
      <c r="B42" s="20">
        <v>4020120571</v>
      </c>
      <c r="C42" s="20" t="s">
        <v>42</v>
      </c>
      <c r="D42" s="20" t="s">
        <v>122</v>
      </c>
      <c r="E42" s="18"/>
      <c r="F42" s="10">
        <v>199.9</v>
      </c>
      <c r="G42" s="10">
        <f t="shared" si="0"/>
        <v>239.88</v>
      </c>
      <c r="H42" s="1">
        <f t="shared" si="1"/>
        <v>0</v>
      </c>
    </row>
    <row r="43" spans="1:8" ht="56.4" customHeight="1" x14ac:dyDescent="0.3">
      <c r="A43" s="22" t="s">
        <v>78</v>
      </c>
      <c r="B43" s="20">
        <v>4020120572</v>
      </c>
      <c r="C43" s="20" t="s">
        <v>43</v>
      </c>
      <c r="D43" s="20" t="s">
        <v>123</v>
      </c>
      <c r="E43" s="18"/>
      <c r="F43" s="10">
        <v>199.9</v>
      </c>
      <c r="G43" s="10">
        <f t="shared" si="0"/>
        <v>239.88</v>
      </c>
      <c r="H43" s="1">
        <f t="shared" si="1"/>
        <v>0</v>
      </c>
    </row>
    <row r="44" spans="1:8" ht="56.4" customHeight="1" x14ac:dyDescent="0.3">
      <c r="A44" s="22" t="s">
        <v>78</v>
      </c>
      <c r="B44" s="20">
        <v>4020120570</v>
      </c>
      <c r="C44" s="20" t="s">
        <v>44</v>
      </c>
      <c r="D44" s="20" t="s">
        <v>124</v>
      </c>
      <c r="E44" s="18"/>
      <c r="F44" s="10">
        <v>199.9</v>
      </c>
      <c r="G44" s="10">
        <f t="shared" si="0"/>
        <v>239.88</v>
      </c>
      <c r="H44" s="1">
        <f t="shared" si="1"/>
        <v>0</v>
      </c>
    </row>
    <row r="45" spans="1:8" ht="56.4" customHeight="1" x14ac:dyDescent="0.3">
      <c r="A45" s="22" t="s">
        <v>79</v>
      </c>
      <c r="B45" s="20">
        <v>4020100076</v>
      </c>
      <c r="C45" s="20" t="s">
        <v>45</v>
      </c>
      <c r="D45" s="20" t="s">
        <v>125</v>
      </c>
      <c r="E45" s="18"/>
      <c r="F45" s="10">
        <v>109.9</v>
      </c>
      <c r="G45" s="10">
        <f t="shared" si="0"/>
        <v>131.88</v>
      </c>
      <c r="H45" s="1">
        <f t="shared" si="1"/>
        <v>0</v>
      </c>
    </row>
    <row r="46" spans="1:8" ht="56.4" customHeight="1" x14ac:dyDescent="0.3">
      <c r="A46" s="22" t="s">
        <v>79</v>
      </c>
      <c r="B46" s="20">
        <v>4020100074</v>
      </c>
      <c r="C46" s="20" t="s">
        <v>46</v>
      </c>
      <c r="D46" s="20" t="s">
        <v>126</v>
      </c>
      <c r="E46" s="18"/>
      <c r="F46" s="10">
        <v>109.9</v>
      </c>
      <c r="G46" s="10">
        <f t="shared" si="0"/>
        <v>131.88</v>
      </c>
      <c r="H46" s="1">
        <f t="shared" si="1"/>
        <v>0</v>
      </c>
    </row>
    <row r="47" spans="1:8" ht="56.4" customHeight="1" x14ac:dyDescent="0.3">
      <c r="A47" s="22" t="s">
        <v>79</v>
      </c>
      <c r="B47" s="20">
        <v>4020100075</v>
      </c>
      <c r="C47" s="20" t="s">
        <v>47</v>
      </c>
      <c r="D47" s="20" t="s">
        <v>127</v>
      </c>
      <c r="E47" s="18"/>
      <c r="F47" s="10">
        <v>109.9</v>
      </c>
      <c r="G47" s="10">
        <f t="shared" si="0"/>
        <v>131.88</v>
      </c>
      <c r="H47" s="1">
        <f t="shared" si="1"/>
        <v>0</v>
      </c>
    </row>
    <row r="48" spans="1:8" ht="56.4" customHeight="1" x14ac:dyDescent="0.3">
      <c r="A48" s="22" t="s">
        <v>78</v>
      </c>
      <c r="B48" s="20">
        <v>4020120097</v>
      </c>
      <c r="C48" s="20" t="s">
        <v>48</v>
      </c>
      <c r="D48" s="20" t="s">
        <v>128</v>
      </c>
      <c r="E48" s="18"/>
      <c r="F48" s="10">
        <v>249.9</v>
      </c>
      <c r="G48" s="10">
        <f t="shared" si="0"/>
        <v>299.88</v>
      </c>
      <c r="H48" s="1">
        <f t="shared" si="1"/>
        <v>0</v>
      </c>
    </row>
    <row r="49" spans="1:8" ht="56.4" customHeight="1" x14ac:dyDescent="0.3">
      <c r="A49" s="22" t="s">
        <v>78</v>
      </c>
      <c r="B49" s="20">
        <v>4020120001</v>
      </c>
      <c r="C49" s="20" t="s">
        <v>49</v>
      </c>
      <c r="D49" s="20" t="s">
        <v>129</v>
      </c>
      <c r="E49" s="18"/>
      <c r="F49" s="10">
        <v>379.9</v>
      </c>
      <c r="G49" s="10">
        <f t="shared" si="0"/>
        <v>455.87999999999994</v>
      </c>
      <c r="H49" s="1">
        <f t="shared" si="1"/>
        <v>0</v>
      </c>
    </row>
    <row r="50" spans="1:8" ht="56.4" customHeight="1" x14ac:dyDescent="0.3">
      <c r="A50" s="22" t="s">
        <v>80</v>
      </c>
      <c r="B50" s="20">
        <v>4015380121</v>
      </c>
      <c r="C50" s="20" t="s">
        <v>50</v>
      </c>
      <c r="D50" s="20" t="s">
        <v>130</v>
      </c>
      <c r="E50" s="18"/>
      <c r="F50" s="10">
        <v>279.89999999999998</v>
      </c>
      <c r="G50" s="10">
        <f t="shared" si="0"/>
        <v>335.87999999999994</v>
      </c>
      <c r="H50" s="1">
        <f t="shared" si="1"/>
        <v>0</v>
      </c>
    </row>
    <row r="51" spans="1:8" ht="56.4" customHeight="1" x14ac:dyDescent="0.3">
      <c r="A51" s="22" t="s">
        <v>80</v>
      </c>
      <c r="B51" s="20">
        <v>4015380145</v>
      </c>
      <c r="C51" s="20" t="s">
        <v>51</v>
      </c>
      <c r="D51" s="20" t="s">
        <v>131</v>
      </c>
      <c r="E51" s="18"/>
      <c r="F51" s="10">
        <v>279.89999999999998</v>
      </c>
      <c r="G51" s="10">
        <f t="shared" si="0"/>
        <v>335.87999999999994</v>
      </c>
      <c r="H51" s="1">
        <f t="shared" si="1"/>
        <v>0</v>
      </c>
    </row>
    <row r="52" spans="1:8" ht="56.4" customHeight="1" x14ac:dyDescent="0.3">
      <c r="A52" s="22" t="s">
        <v>81</v>
      </c>
      <c r="B52" s="20">
        <v>4010120424</v>
      </c>
      <c r="C52" s="20" t="s">
        <v>52</v>
      </c>
      <c r="D52" s="20" t="s">
        <v>132</v>
      </c>
      <c r="E52" s="18"/>
      <c r="F52" s="10">
        <v>189.9</v>
      </c>
      <c r="G52" s="10">
        <f t="shared" si="0"/>
        <v>227.88</v>
      </c>
      <c r="H52" s="1">
        <f t="shared" si="1"/>
        <v>0</v>
      </c>
    </row>
    <row r="53" spans="1:8" ht="56.4" customHeight="1" x14ac:dyDescent="0.3">
      <c r="A53" s="22" t="s">
        <v>81</v>
      </c>
      <c r="B53" s="20">
        <v>4010120275</v>
      </c>
      <c r="C53" s="20" t="s">
        <v>53</v>
      </c>
      <c r="D53" s="20" t="s">
        <v>133</v>
      </c>
      <c r="E53" s="18"/>
      <c r="F53" s="10">
        <v>229.9</v>
      </c>
      <c r="G53" s="10">
        <f t="shared" si="0"/>
        <v>275.88</v>
      </c>
      <c r="H53" s="1">
        <f t="shared" si="1"/>
        <v>0</v>
      </c>
    </row>
    <row r="54" spans="1:8" ht="56.4" customHeight="1" x14ac:dyDescent="0.3">
      <c r="A54" s="22" t="s">
        <v>82</v>
      </c>
      <c r="B54" s="20">
        <v>4015280251</v>
      </c>
      <c r="C54" s="20" t="s">
        <v>54</v>
      </c>
      <c r="D54" s="20" t="s">
        <v>134</v>
      </c>
      <c r="E54" s="18"/>
      <c r="F54" s="10">
        <v>449.9</v>
      </c>
      <c r="G54" s="10">
        <f t="shared" si="0"/>
        <v>539.88</v>
      </c>
      <c r="H54" s="1">
        <f t="shared" si="1"/>
        <v>0</v>
      </c>
    </row>
    <row r="55" spans="1:8" ht="56.4" customHeight="1" x14ac:dyDescent="0.3">
      <c r="A55" s="22" t="s">
        <v>82</v>
      </c>
      <c r="B55" s="20">
        <v>4015280240</v>
      </c>
      <c r="C55" s="20" t="s">
        <v>55</v>
      </c>
      <c r="D55" s="20" t="s">
        <v>135</v>
      </c>
      <c r="E55" s="18"/>
      <c r="F55" s="10">
        <v>719.9</v>
      </c>
      <c r="G55" s="10">
        <f t="shared" si="0"/>
        <v>863.88</v>
      </c>
      <c r="H55" s="1">
        <f t="shared" si="1"/>
        <v>0</v>
      </c>
    </row>
    <row r="56" spans="1:8" ht="56.4" customHeight="1" x14ac:dyDescent="0.3">
      <c r="A56" s="22" t="s">
        <v>82</v>
      </c>
      <c r="B56" s="20">
        <v>4015280241</v>
      </c>
      <c r="C56" s="20" t="s">
        <v>56</v>
      </c>
      <c r="D56" s="20" t="s">
        <v>136</v>
      </c>
      <c r="E56" s="18"/>
      <c r="F56" s="10">
        <v>699.9</v>
      </c>
      <c r="G56" s="10">
        <f t="shared" si="0"/>
        <v>839.88</v>
      </c>
      <c r="H56" s="1">
        <f t="shared" si="1"/>
        <v>0</v>
      </c>
    </row>
    <row r="57" spans="1:8" ht="56.4" customHeight="1" x14ac:dyDescent="0.3">
      <c r="A57" s="22" t="s">
        <v>82</v>
      </c>
      <c r="B57" s="20">
        <v>4015280242</v>
      </c>
      <c r="C57" s="20" t="s">
        <v>57</v>
      </c>
      <c r="D57" s="20" t="s">
        <v>137</v>
      </c>
      <c r="E57" s="18"/>
      <c r="F57" s="10">
        <v>499.9</v>
      </c>
      <c r="G57" s="10">
        <f t="shared" si="0"/>
        <v>599.88</v>
      </c>
      <c r="H57" s="1">
        <f t="shared" si="1"/>
        <v>0</v>
      </c>
    </row>
    <row r="58" spans="1:8" ht="56.4" customHeight="1" x14ac:dyDescent="0.3">
      <c r="A58" s="22" t="s">
        <v>82</v>
      </c>
      <c r="B58" s="20">
        <v>4015280243</v>
      </c>
      <c r="C58" s="20" t="s">
        <v>58</v>
      </c>
      <c r="D58" s="20" t="s">
        <v>138</v>
      </c>
      <c r="E58" s="18"/>
      <c r="F58" s="10">
        <v>399.9</v>
      </c>
      <c r="G58" s="10">
        <f t="shared" si="0"/>
        <v>479.87999999999994</v>
      </c>
      <c r="H58" s="1">
        <f t="shared" si="1"/>
        <v>0</v>
      </c>
    </row>
    <row r="59" spans="1:8" ht="56.4" customHeight="1" x14ac:dyDescent="0.3">
      <c r="A59" s="22" t="s">
        <v>82</v>
      </c>
      <c r="B59" s="20">
        <v>4015280246</v>
      </c>
      <c r="C59" s="20" t="s">
        <v>59</v>
      </c>
      <c r="D59" s="20" t="s">
        <v>139</v>
      </c>
      <c r="E59" s="18"/>
      <c r="F59" s="10">
        <v>579.9</v>
      </c>
      <c r="G59" s="10">
        <f t="shared" si="0"/>
        <v>695.88</v>
      </c>
      <c r="H59" s="1">
        <f t="shared" si="1"/>
        <v>0</v>
      </c>
    </row>
    <row r="60" spans="1:8" ht="56.4" customHeight="1" x14ac:dyDescent="0.3">
      <c r="A60" s="22" t="s">
        <v>82</v>
      </c>
      <c r="B60" s="20">
        <v>4015280247</v>
      </c>
      <c r="C60" s="20" t="s">
        <v>60</v>
      </c>
      <c r="D60" s="20" t="s">
        <v>140</v>
      </c>
      <c r="E60" s="18"/>
      <c r="F60" s="10">
        <v>399.9</v>
      </c>
      <c r="G60" s="10">
        <f t="shared" si="0"/>
        <v>479.87999999999994</v>
      </c>
      <c r="H60" s="1">
        <f t="shared" si="1"/>
        <v>0</v>
      </c>
    </row>
    <row r="61" spans="1:8" ht="56.4" customHeight="1" x14ac:dyDescent="0.3">
      <c r="A61" s="22" t="s">
        <v>82</v>
      </c>
      <c r="B61" s="20">
        <v>4015280244</v>
      </c>
      <c r="C61" s="20" t="s">
        <v>61</v>
      </c>
      <c r="D61" s="20" t="s">
        <v>141</v>
      </c>
      <c r="E61" s="18"/>
      <c r="F61" s="10">
        <v>469.9</v>
      </c>
      <c r="G61" s="10">
        <f t="shared" si="0"/>
        <v>563.88</v>
      </c>
      <c r="H61" s="1">
        <f t="shared" si="1"/>
        <v>0</v>
      </c>
    </row>
    <row r="62" spans="1:8" ht="56.4" customHeight="1" x14ac:dyDescent="0.3">
      <c r="A62" s="22" t="s">
        <v>82</v>
      </c>
      <c r="B62" s="20">
        <v>4015280245</v>
      </c>
      <c r="C62" s="20" t="s">
        <v>62</v>
      </c>
      <c r="D62" s="20" t="s">
        <v>142</v>
      </c>
      <c r="E62" s="18"/>
      <c r="F62" s="10">
        <v>279.89999999999998</v>
      </c>
      <c r="G62" s="10">
        <f t="shared" si="0"/>
        <v>335.87999999999994</v>
      </c>
      <c r="H62" s="1">
        <f t="shared" si="1"/>
        <v>0</v>
      </c>
    </row>
    <row r="63" spans="1:8" ht="56.4" customHeight="1" x14ac:dyDescent="0.3">
      <c r="A63" s="22" t="s">
        <v>77</v>
      </c>
      <c r="B63" s="20">
        <v>4015480032</v>
      </c>
      <c r="C63" s="20" t="s">
        <v>63</v>
      </c>
      <c r="D63" s="20" t="s">
        <v>143</v>
      </c>
      <c r="E63" s="18"/>
      <c r="F63" s="10">
        <v>1406.3</v>
      </c>
      <c r="G63" s="10">
        <f t="shared" si="0"/>
        <v>1687.56</v>
      </c>
      <c r="H63" s="1">
        <f t="shared" si="1"/>
        <v>0</v>
      </c>
    </row>
    <row r="64" spans="1:8" ht="56.4" customHeight="1" x14ac:dyDescent="0.3">
      <c r="A64" s="22" t="s">
        <v>77</v>
      </c>
      <c r="B64" s="20">
        <v>4015480098</v>
      </c>
      <c r="C64" s="20" t="s">
        <v>64</v>
      </c>
      <c r="D64" s="20" t="s">
        <v>144</v>
      </c>
      <c r="E64" s="18"/>
      <c r="F64" s="10">
        <v>1767.2</v>
      </c>
      <c r="G64" s="10">
        <f t="shared" si="0"/>
        <v>2120.64</v>
      </c>
      <c r="H64" s="1">
        <f t="shared" si="1"/>
        <v>0</v>
      </c>
    </row>
    <row r="65" spans="1:10" ht="56.4" customHeight="1" x14ac:dyDescent="0.3">
      <c r="A65" s="22" t="s">
        <v>78</v>
      </c>
      <c r="B65" s="20">
        <v>4020120709</v>
      </c>
      <c r="C65" s="20" t="s">
        <v>65</v>
      </c>
      <c r="D65" s="20" t="s">
        <v>145</v>
      </c>
      <c r="E65" s="18"/>
      <c r="F65" s="10">
        <v>595.9</v>
      </c>
      <c r="G65" s="10">
        <f t="shared" si="0"/>
        <v>715.07999999999993</v>
      </c>
      <c r="H65" s="1">
        <f t="shared" si="1"/>
        <v>0</v>
      </c>
    </row>
    <row r="66" spans="1:10" ht="56.4" customHeight="1" x14ac:dyDescent="0.3">
      <c r="A66" s="22" t="s">
        <v>78</v>
      </c>
      <c r="B66" s="20">
        <v>4020120710</v>
      </c>
      <c r="C66" s="20" t="s">
        <v>66</v>
      </c>
      <c r="D66" s="20" t="s">
        <v>146</v>
      </c>
      <c r="E66" s="18"/>
      <c r="F66" s="10">
        <v>595.9</v>
      </c>
      <c r="G66" s="10">
        <f t="shared" si="0"/>
        <v>715.07999999999993</v>
      </c>
      <c r="H66" s="1">
        <f t="shared" si="1"/>
        <v>0</v>
      </c>
    </row>
    <row r="67" spans="1:10" ht="56.4" customHeight="1" x14ac:dyDescent="0.3">
      <c r="A67" s="22" t="s">
        <v>78</v>
      </c>
      <c r="B67" s="20">
        <v>4020120711</v>
      </c>
      <c r="C67" s="20" t="s">
        <v>67</v>
      </c>
      <c r="D67" s="20" t="s">
        <v>147</v>
      </c>
      <c r="E67" s="18"/>
      <c r="F67" s="10">
        <v>595.9</v>
      </c>
      <c r="G67" s="10">
        <f t="shared" si="0"/>
        <v>715.07999999999993</v>
      </c>
      <c r="H67" s="1">
        <f t="shared" si="1"/>
        <v>0</v>
      </c>
    </row>
    <row r="68" spans="1:10" ht="56.4" customHeight="1" x14ac:dyDescent="0.3">
      <c r="A68" s="22" t="s">
        <v>77</v>
      </c>
      <c r="B68" s="20">
        <v>4015480079</v>
      </c>
      <c r="C68" s="20" t="s">
        <v>68</v>
      </c>
      <c r="D68" s="20" t="s">
        <v>148</v>
      </c>
      <c r="E68" s="18"/>
      <c r="F68" s="10">
        <v>962.3</v>
      </c>
      <c r="G68" s="11">
        <f t="shared" si="0"/>
        <v>1154.76</v>
      </c>
      <c r="H68" s="1">
        <f t="shared" si="1"/>
        <v>0</v>
      </c>
    </row>
    <row r="69" spans="1:10" ht="56.4" customHeight="1" x14ac:dyDescent="0.3">
      <c r="A69" s="22" t="s">
        <v>77</v>
      </c>
      <c r="B69" s="20">
        <v>4015480074</v>
      </c>
      <c r="C69" s="20" t="s">
        <v>69</v>
      </c>
      <c r="D69" s="20" t="s">
        <v>149</v>
      </c>
      <c r="E69" s="18"/>
      <c r="F69" s="12">
        <v>3009.9</v>
      </c>
      <c r="G69" s="13">
        <f t="shared" ref="G69" si="2">F69*1.2</f>
        <v>3611.88</v>
      </c>
      <c r="H69" s="1">
        <f t="shared" ref="H69" si="3">G69*E69</f>
        <v>0</v>
      </c>
    </row>
    <row r="70" spans="1:10" x14ac:dyDescent="0.3">
      <c r="A70" s="22"/>
      <c r="B70" s="21" t="s">
        <v>4</v>
      </c>
      <c r="C70" s="21" t="s">
        <v>4</v>
      </c>
      <c r="D70" s="25"/>
      <c r="E70" s="6"/>
      <c r="F70" s="14" t="s">
        <v>4</v>
      </c>
      <c r="G70" s="15"/>
      <c r="H70" s="8">
        <f>SUM(H4:H69)</f>
        <v>0</v>
      </c>
      <c r="I70" s="7"/>
      <c r="J70" s="7"/>
    </row>
    <row r="71" spans="1:10" x14ac:dyDescent="0.3">
      <c r="A71" s="5"/>
      <c r="B71" s="5"/>
      <c r="C71" s="5"/>
      <c r="D71" s="5"/>
      <c r="E71" s="5"/>
      <c r="F71" s="16"/>
      <c r="G71" s="16"/>
      <c r="H71" s="5"/>
      <c r="I71" s="5"/>
      <c r="J71" s="5"/>
    </row>
  </sheetData>
  <autoFilter ref="A1:H70" xr:uid="{00000000-0001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B1:H2"/>
  </mergeCells>
  <pageMargins left="0.69444488188976405" right="0.416665354330709" top="0.416665354330709" bottom="0.58333464566929105" header="0.416665354330709" footer="0.58333464566929105"/>
  <pageSetup paperSize="9" scale="57" orientation="portrait" horizontalDpi="300" verticalDpi="300" r:id="rId1"/>
  <headerFooter alignWithMargins="0"/>
  <rowBreaks count="3" manualBreakCount="3">
    <brk id="19" max="16383" man="1"/>
    <brk id="39" max="16383" man="1"/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 Todorova</dc:creator>
  <cp:lastModifiedBy>Reklama1</cp:lastModifiedBy>
  <dcterms:created xsi:type="dcterms:W3CDTF">2025-05-13T14:35:35Z</dcterms:created>
  <dcterms:modified xsi:type="dcterms:W3CDTF">2025-05-29T10:42:31Z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