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ting-3\Desktop\"/>
    </mc:Choice>
  </mc:AlternateContent>
  <xr:revisionPtr revIDLastSave="0" documentId="13_ncr:1_{0E62AD3B-1F8E-44A3-AD34-BE17D385327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4" i="1"/>
  <c r="H4" i="1" s="1"/>
  <c r="H24" i="1" l="1"/>
</calcChain>
</file>

<file path=xl/sharedStrings.xml><?xml version="1.0" encoding="utf-8"?>
<sst xmlns="http://schemas.openxmlformats.org/spreadsheetml/2006/main" count="72" uniqueCount="65">
  <si>
    <t>Артикулен код</t>
  </si>
  <si>
    <t>Наименование на артикула</t>
  </si>
  <si>
    <t>Количество</t>
  </si>
  <si>
    <t>OFFICE 1 LASER COPY ХАРТИЯ КОПИРНА А4 80ГР. 5 ПАКЕТА</t>
  </si>
  <si>
    <t/>
  </si>
  <si>
    <t>BEIFA A+ 927 ХИМИКАЛКА ПРОЗРАЧНА 1ММ СИНЯ 50 БРОЯ</t>
  </si>
  <si>
    <t>FABER-CASTELL 1425 FINE ХИМИКАЛ СИН 10 БРОЯ</t>
  </si>
  <si>
    <t>COLORI КЛАСЬОР 8СМ PP ТЪМНОСИН</t>
  </si>
  <si>
    <t>COLORI КЛАСЬОР 5СМ PP ТЪМНОСИН</t>
  </si>
  <si>
    <t>OFFICE 1 ДЖОБ ЗА ДОКУМЕНТИ МАТ А4 40 МИКРОНА 100 БРОЯ</t>
  </si>
  <si>
    <t>OFFICE 1 ПАПКА PP С ПЕРФОРАЦИЯ 50 БРОЯ СИНЯ</t>
  </si>
  <si>
    <t>OFFICE 1 КЛИПБОРД ЧЕРЕН</t>
  </si>
  <si>
    <t>OFFICE 1 ПАПКА PP С ЛАСТИК ЧЕРНА</t>
  </si>
  <si>
    <t>ЕКО ПАПКА БЯЛА С МАШИНКА ОП.50</t>
  </si>
  <si>
    <t>O1 ЛИСТЧЕТА САМОЗАЛЕПВАЩИ 76X76 400 ЛИСТА ПАСТЕЛЕНИ 4 ЦВЯТА</t>
  </si>
  <si>
    <t>OFFICE 1 ФЛИПЧАРТ МАГНИТЕН 70X100CM С РАМЕНА</t>
  </si>
  <si>
    <t>OFFICE 1 БЛОК ЗА ФЛИПЧАРТ БЯЛ 20 ЛИСТА РАЗМЕР 83Х60СМ</t>
  </si>
  <si>
    <t>OFFICE 1 ДЪСКА БЯЛА МАГНИТНА 90X120CM С АЛУМИНИЕВА РАМКА</t>
  </si>
  <si>
    <t>BEIFA A+ ГЪБА ЗА БЯЛА ДЪСКА МАГНИТНА</t>
  </si>
  <si>
    <t>OFFICE 1 СПРЕЙ ЗА ПОЧИСТВАНЕ НА БЯЛА ДЪСКА 250МЛ</t>
  </si>
  <si>
    <t>BEIFA A+ БОРД МАРКЕР КОМПЛЕКТ 4 ЦВЯТА</t>
  </si>
  <si>
    <t>OFFICE 1 ТЕКСТ МАРКЕР КОМПЛЕКТ 4 ЦВЯТА</t>
  </si>
  <si>
    <t>OFFICE 1 ДЪСКА КОРКОВА С АЛУМИНИЕВА РАМКА 90X120</t>
  </si>
  <si>
    <t>OFFICE 1 ПИНЧЕТА ЗА КОРКОВА ДЪСКА 50 БРОЯ</t>
  </si>
  <si>
    <t>НАЦИОНАЛНА ПРОГРАМА "БЪДЕЩЕ ЗА ТАЛАНТИ"</t>
  </si>
  <si>
    <t>Специална цена без ДДС</t>
  </si>
  <si>
    <t>Специална цена с ДДС</t>
  </si>
  <si>
    <t>Обща сума с ДДС</t>
  </si>
  <si>
    <t>Продуктова група</t>
  </si>
  <si>
    <t>Бели копирни хартии</t>
  </si>
  <si>
    <t>Обикновени химикалки</t>
  </si>
  <si>
    <t>PP и PVC класьори</t>
  </si>
  <si>
    <t>Джобове за документи</t>
  </si>
  <si>
    <t>Папки с машинка</t>
  </si>
  <si>
    <t>Папки с механизъм</t>
  </si>
  <si>
    <t>Папки с ластик</t>
  </si>
  <si>
    <t>Самозалепващи листчета</t>
  </si>
  <si>
    <t>Флипчарти</t>
  </si>
  <si>
    <t>Помощни средства за дъски</t>
  </si>
  <si>
    <t>Бели дъски</t>
  </si>
  <si>
    <t>Маркери за бяла дъска</t>
  </si>
  <si>
    <t>Текст маркери</t>
  </si>
  <si>
    <t>Коркови дъски</t>
  </si>
  <si>
    <t>Пинчета за коркова дъска</t>
  </si>
  <si>
    <t>Линк продукт</t>
  </si>
  <si>
    <t>https://office1.bg/products/office-1-superstore-kopirna-hartiya-laser-copy-a4-80-gm2-500-lista-5-paketa</t>
  </si>
  <si>
    <t>https://office1.bg/products/beifa-himikalka-a+-927-prozrachen-korpus-1.0-mm-sinya-50-broya</t>
  </si>
  <si>
    <t>https://office1.bg/products/faber-castell-himikalka-1425-fine-sinya-10-broya</t>
  </si>
  <si>
    <t>https://office1.bg/products/colori-klasor-8-cm-pp-bez-metalen-kant-tumnosin</t>
  </si>
  <si>
    <t>https://office1.bg/products/colori-klasor-5-cm-pp-bez-metalen-kant-tumnosin</t>
  </si>
  <si>
    <t>https://office1.bg/products/office-1-superstore-dzhob-za-dokumenti-a4-40-m-mat-100-broya</t>
  </si>
  <si>
    <t>https://office1.bg/products/office-1-superstore-papka-pp-s-perforaciya-sinya-50-broya</t>
  </si>
  <si>
    <t>https://office1.bg/products/office-1-superstore-klipbord-cheren</t>
  </si>
  <si>
    <t>https://office1.bg/products/office-1-papka-pp-s-lastik-cherna</t>
  </si>
  <si>
    <t>https://office1.bg/products/papka-eko-kartonena-s-mashinka-250-gm2-byala-50-broya</t>
  </si>
  <si>
    <t>https://office1.bg/products/office-1-samozalepvashi-listcheta-76-x-76-mm-pastelni-4-cvyata-400-lista</t>
  </si>
  <si>
    <t>https://office1.bg/products/office-1-flipchart-70-x-100-cm-magniten-s-ramena</t>
  </si>
  <si>
    <t>https://office1.bg/products/blok-za-flipchart-83-x-60-cm-20-lista-beli-listove</t>
  </si>
  <si>
    <t>https://office1.bg/products/office-1-byala-duska-90-x-120-cm-magnitna-s-aluminieva-ramka</t>
  </si>
  <si>
    <t>https://office1.bg/products/beifa-guba-za-pochistvane-na-byala-duska-a+-magnitna</t>
  </si>
  <si>
    <t>https://office1.bg/products/office-1-sprej-za-pochistvane-na-byala-duska-250-ml</t>
  </si>
  <si>
    <t>https://office1.bg/products/beifa-bord-marker-za-byala-duska-a+-4-cvyata</t>
  </si>
  <si>
    <t>https://office1.bg/products/office-1-superstore-tekst-marker-4-cvyata</t>
  </si>
  <si>
    <t>https://office1.bg/products/office-1-korkova-duska-s-aluminieva-ramka-90-x-120-cm</t>
  </si>
  <si>
    <t>https://office1.bg/products/office-1-pincheta-za-korkova-duska-50-broya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</si>
</sst>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2]0.00&quot;лв.&quot;"/>
    <numFmt numFmtId="165" formatCode="#,##0.00\ &quot;лв.&quot;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1"/>
      <color rgb="FF00000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0"/>
      <name val="Calibri Light"/>
      <family val="2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right" vertical="center" wrapText="1" readingOrder="1"/>
    </xf>
    <xf numFmtId="164" fontId="2" fillId="0" borderId="1" xfId="0" applyNumberFormat="1" applyFont="1" applyBorder="1" applyAlignment="1">
      <alignment horizontal="right" vertical="center" wrapText="1" readingOrder="1"/>
    </xf>
    <xf numFmtId="0" fontId="3" fillId="0" borderId="0" xfId="0" applyFont="1" applyAlignment="1">
      <alignment vertical="top" wrapText="1" readingOrder="1"/>
    </xf>
    <xf numFmtId="0" fontId="2" fillId="0" borderId="0" xfId="0" applyFont="1" applyAlignment="1">
      <alignment horizontal="right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5" fillId="0" borderId="0" xfId="0" applyFont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right" vertical="center" wrapText="1" readingOrder="1"/>
    </xf>
    <xf numFmtId="165" fontId="2" fillId="0" borderId="3" xfId="0" applyNumberFormat="1" applyFont="1" applyBorder="1" applyAlignment="1">
      <alignment horizontal="right" vertical="center" wrapText="1" readingOrder="1"/>
    </xf>
    <xf numFmtId="165" fontId="2" fillId="0" borderId="0" xfId="0" applyNumberFormat="1" applyFont="1" applyAlignment="1">
      <alignment horizontal="right" vertical="center" wrapText="1" readingOrder="1"/>
    </xf>
    <xf numFmtId="164" fontId="2" fillId="0" borderId="5" xfId="0" applyNumberFormat="1" applyFont="1" applyBorder="1" applyAlignment="1">
      <alignment horizontal="right" vertical="center" wrapText="1" readingOrder="1"/>
    </xf>
    <xf numFmtId="164" fontId="2" fillId="0" borderId="3" xfId="0" applyNumberFormat="1" applyFont="1" applyBorder="1" applyAlignment="1">
      <alignment horizontal="right" vertical="center" wrapText="1" readingOrder="1"/>
    </xf>
    <xf numFmtId="164" fontId="2" fillId="0" borderId="6" xfId="0" applyNumberFormat="1" applyFont="1" applyBorder="1" applyAlignment="1">
      <alignment horizontal="right" vertical="center" wrapText="1" readingOrder="1"/>
    </xf>
    <xf numFmtId="165" fontId="2" fillId="0" borderId="4" xfId="0" applyNumberFormat="1" applyFont="1" applyBorder="1" applyAlignment="1">
      <alignment horizontal="right" vertical="center" wrapText="1" readingOrder="1"/>
    </xf>
    <xf numFmtId="164" fontId="2" fillId="0" borderId="4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</xdr:colOff>
      <xdr:row>0</xdr:row>
      <xdr:rowOff>266700</xdr:rowOff>
    </xdr:from>
    <xdr:to>
      <xdr:col>1</xdr:col>
      <xdr:colOff>674370</xdr:colOff>
      <xdr:row>1</xdr:row>
      <xdr:rowOff>432317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2C75A4AD-BCA7-44DE-A018-A9C6E1F4D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" y="266700"/>
          <a:ext cx="1773555" cy="546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showGridLines="0" tabSelected="1" zoomScaleNormal="100" workbookViewId="0">
      <selection activeCell="D6" sqref="D6"/>
    </sheetView>
  </sheetViews>
  <sheetFormatPr defaultRowHeight="14.4" x14ac:dyDescent="0.3"/>
  <cols>
    <col min="1" max="2" width="16.44140625" customWidth="1"/>
    <col min="3" max="4" width="35.109375" customWidth="1"/>
    <col min="5" max="7" width="18.5546875" customWidth="1"/>
    <col min="8" max="8" width="16.44140625" customWidth="1"/>
    <col min="9" max="9" width="0" hidden="1" customWidth="1"/>
  </cols>
  <sheetData>
    <row r="1" spans="1:8" ht="30" customHeight="1" x14ac:dyDescent="0.3">
      <c r="A1" s="7"/>
      <c r="E1" s="8"/>
      <c r="F1" s="8"/>
      <c r="G1" s="8"/>
      <c r="H1" s="8"/>
    </row>
    <row r="2" spans="1:8" ht="37.200000000000003" customHeight="1" x14ac:dyDescent="0.3">
      <c r="A2" s="6"/>
      <c r="B2" s="9"/>
      <c r="C2" s="8" t="s">
        <v>24</v>
      </c>
      <c r="D2" s="8"/>
      <c r="E2" s="9"/>
      <c r="F2" s="9"/>
      <c r="G2" s="9"/>
      <c r="H2" s="9"/>
    </row>
    <row r="3" spans="1:8" ht="28.8" x14ac:dyDescent="0.3">
      <c r="A3" s="5" t="s">
        <v>28</v>
      </c>
      <c r="B3" s="5" t="s">
        <v>0</v>
      </c>
      <c r="C3" s="5" t="s">
        <v>1</v>
      </c>
      <c r="D3" s="5" t="s">
        <v>44</v>
      </c>
      <c r="E3" s="5" t="s">
        <v>2</v>
      </c>
      <c r="F3" s="5" t="s">
        <v>25</v>
      </c>
      <c r="G3" s="5" t="s">
        <v>26</v>
      </c>
      <c r="H3" s="5" t="s">
        <v>27</v>
      </c>
    </row>
    <row r="4" spans="1:8" ht="56.4" customHeight="1" x14ac:dyDescent="0.3">
      <c r="A4" s="18" t="s">
        <v>29</v>
      </c>
      <c r="B4" s="18">
        <v>1505100305</v>
      </c>
      <c r="C4" s="18" t="s">
        <v>3</v>
      </c>
      <c r="D4" s="18" t="s">
        <v>45</v>
      </c>
      <c r="E4" s="1"/>
      <c r="F4" s="2">
        <v>34.950000000000003</v>
      </c>
      <c r="G4" s="10">
        <f>F4*1.2</f>
        <v>41.940000000000005</v>
      </c>
      <c r="H4" s="2">
        <f>E4*G4</f>
        <v>0</v>
      </c>
    </row>
    <row r="5" spans="1:8" ht="56.4" customHeight="1" x14ac:dyDescent="0.3">
      <c r="A5" s="18" t="s">
        <v>30</v>
      </c>
      <c r="B5" s="18">
        <v>1005100139</v>
      </c>
      <c r="C5" s="18" t="s">
        <v>5</v>
      </c>
      <c r="D5" s="18" t="s">
        <v>46</v>
      </c>
      <c r="E5" s="1"/>
      <c r="F5" s="2">
        <v>9.5</v>
      </c>
      <c r="G5" s="10">
        <f t="shared" ref="G5:G23" si="0">F5*1.2</f>
        <v>11.4</v>
      </c>
      <c r="H5" s="2">
        <f t="shared" ref="H5:H23" si="1">E5*G5</f>
        <v>0</v>
      </c>
    </row>
    <row r="6" spans="1:8" ht="56.4" customHeight="1" x14ac:dyDescent="0.3">
      <c r="A6" s="18" t="s">
        <v>30</v>
      </c>
      <c r="B6" s="18">
        <v>1005100262</v>
      </c>
      <c r="C6" s="18" t="s">
        <v>6</v>
      </c>
      <c r="D6" s="18" t="s">
        <v>47</v>
      </c>
      <c r="E6" s="1"/>
      <c r="F6" s="2">
        <v>12.9</v>
      </c>
      <c r="G6" s="10">
        <f t="shared" si="0"/>
        <v>15.48</v>
      </c>
      <c r="H6" s="2">
        <f t="shared" si="1"/>
        <v>0</v>
      </c>
    </row>
    <row r="7" spans="1:8" ht="56.4" customHeight="1" x14ac:dyDescent="0.3">
      <c r="A7" s="18" t="s">
        <v>31</v>
      </c>
      <c r="B7" s="18">
        <v>1070120177</v>
      </c>
      <c r="C7" s="18" t="s">
        <v>7</v>
      </c>
      <c r="D7" s="18" t="s">
        <v>48</v>
      </c>
      <c r="E7" s="1"/>
      <c r="F7" s="2">
        <v>3.99</v>
      </c>
      <c r="G7" s="10">
        <f t="shared" si="0"/>
        <v>4.7880000000000003</v>
      </c>
      <c r="H7" s="2">
        <f t="shared" si="1"/>
        <v>0</v>
      </c>
    </row>
    <row r="8" spans="1:8" ht="56.4" customHeight="1" x14ac:dyDescent="0.3">
      <c r="A8" s="18" t="s">
        <v>31</v>
      </c>
      <c r="B8" s="18">
        <v>1070120218</v>
      </c>
      <c r="C8" s="18" t="s">
        <v>8</v>
      </c>
      <c r="D8" s="18" t="s">
        <v>49</v>
      </c>
      <c r="E8" s="1"/>
      <c r="F8" s="2">
        <v>3.99</v>
      </c>
      <c r="G8" s="10">
        <f t="shared" si="0"/>
        <v>4.7880000000000003</v>
      </c>
      <c r="H8" s="2">
        <f t="shared" si="1"/>
        <v>0</v>
      </c>
    </row>
    <row r="9" spans="1:8" ht="56.4" customHeight="1" x14ac:dyDescent="0.3">
      <c r="A9" s="18" t="s">
        <v>32</v>
      </c>
      <c r="B9" s="18">
        <v>1070160022</v>
      </c>
      <c r="C9" s="18" t="s">
        <v>9</v>
      </c>
      <c r="D9" s="18" t="s">
        <v>50</v>
      </c>
      <c r="E9" s="1"/>
      <c r="F9" s="2">
        <v>5.49</v>
      </c>
      <c r="G9" s="10">
        <f t="shared" si="0"/>
        <v>6.5880000000000001</v>
      </c>
      <c r="H9" s="2">
        <f t="shared" si="1"/>
        <v>0</v>
      </c>
    </row>
    <row r="10" spans="1:8" ht="56.4" customHeight="1" x14ac:dyDescent="0.3">
      <c r="A10" s="18" t="s">
        <v>33</v>
      </c>
      <c r="B10" s="18">
        <v>1070200031</v>
      </c>
      <c r="C10" s="18" t="s">
        <v>10</v>
      </c>
      <c r="D10" s="18" t="s">
        <v>51</v>
      </c>
      <c r="E10" s="1"/>
      <c r="F10" s="2">
        <v>24.5</v>
      </c>
      <c r="G10" s="10">
        <f t="shared" si="0"/>
        <v>29.4</v>
      </c>
      <c r="H10" s="2">
        <f t="shared" si="1"/>
        <v>0</v>
      </c>
    </row>
    <row r="11" spans="1:8" ht="56.4" customHeight="1" x14ac:dyDescent="0.3">
      <c r="A11" s="18" t="s">
        <v>34</v>
      </c>
      <c r="B11" s="18">
        <v>1070260010</v>
      </c>
      <c r="C11" s="18" t="s">
        <v>11</v>
      </c>
      <c r="D11" s="18" t="s">
        <v>52</v>
      </c>
      <c r="E11" s="1"/>
      <c r="F11" s="2">
        <v>3.49</v>
      </c>
      <c r="G11" s="10">
        <f t="shared" si="0"/>
        <v>4.1879999999999997</v>
      </c>
      <c r="H11" s="2">
        <f t="shared" si="1"/>
        <v>0</v>
      </c>
    </row>
    <row r="12" spans="1:8" ht="56.4" customHeight="1" x14ac:dyDescent="0.3">
      <c r="A12" s="18" t="s">
        <v>35</v>
      </c>
      <c r="B12" s="18">
        <v>1070200410</v>
      </c>
      <c r="C12" s="18" t="s">
        <v>12</v>
      </c>
      <c r="D12" s="18" t="s">
        <v>53</v>
      </c>
      <c r="E12" s="1"/>
      <c r="F12" s="2">
        <v>2.99</v>
      </c>
      <c r="G12" s="10">
        <f t="shared" si="0"/>
        <v>3.5880000000000001</v>
      </c>
      <c r="H12" s="2">
        <f t="shared" si="1"/>
        <v>0</v>
      </c>
    </row>
    <row r="13" spans="1:8" ht="56.4" customHeight="1" x14ac:dyDescent="0.3">
      <c r="A13" s="18" t="s">
        <v>33</v>
      </c>
      <c r="B13" s="18">
        <v>1070180022</v>
      </c>
      <c r="C13" s="18" t="s">
        <v>13</v>
      </c>
      <c r="D13" s="18" t="s">
        <v>54</v>
      </c>
      <c r="E13" s="1"/>
      <c r="F13" s="2">
        <v>26</v>
      </c>
      <c r="G13" s="10">
        <f t="shared" si="0"/>
        <v>31.2</v>
      </c>
      <c r="H13" s="2">
        <f t="shared" si="1"/>
        <v>0</v>
      </c>
    </row>
    <row r="14" spans="1:8" ht="56.4" customHeight="1" x14ac:dyDescent="0.3">
      <c r="A14" s="18" t="s">
        <v>36</v>
      </c>
      <c r="B14" s="18">
        <v>1040120200</v>
      </c>
      <c r="C14" s="18" t="s">
        <v>14</v>
      </c>
      <c r="D14" s="18" t="s">
        <v>55</v>
      </c>
      <c r="E14" s="1"/>
      <c r="F14" s="2">
        <v>6.49</v>
      </c>
      <c r="G14" s="10">
        <f t="shared" si="0"/>
        <v>7.7880000000000003</v>
      </c>
      <c r="H14" s="2">
        <f t="shared" si="1"/>
        <v>0</v>
      </c>
    </row>
    <row r="15" spans="1:8" ht="56.4" customHeight="1" x14ac:dyDescent="0.3">
      <c r="A15" s="18" t="s">
        <v>37</v>
      </c>
      <c r="B15" s="18">
        <v>1077100012</v>
      </c>
      <c r="C15" s="18" t="s">
        <v>15</v>
      </c>
      <c r="D15" s="18" t="s">
        <v>56</v>
      </c>
      <c r="E15" s="1"/>
      <c r="F15" s="2">
        <v>159.9</v>
      </c>
      <c r="G15" s="10">
        <f t="shared" si="0"/>
        <v>191.88</v>
      </c>
      <c r="H15" s="2">
        <f t="shared" si="1"/>
        <v>0</v>
      </c>
    </row>
    <row r="16" spans="1:8" ht="56.4" customHeight="1" x14ac:dyDescent="0.3">
      <c r="A16" s="18" t="s">
        <v>38</v>
      </c>
      <c r="B16" s="18">
        <v>2520200010</v>
      </c>
      <c r="C16" s="18" t="s">
        <v>16</v>
      </c>
      <c r="D16" s="18" t="s">
        <v>57</v>
      </c>
      <c r="E16" s="1"/>
      <c r="F16" s="2">
        <v>14.99</v>
      </c>
      <c r="G16" s="10">
        <f t="shared" si="0"/>
        <v>17.988</v>
      </c>
      <c r="H16" s="2">
        <f t="shared" si="1"/>
        <v>0</v>
      </c>
    </row>
    <row r="17" spans="1:8" ht="56.4" customHeight="1" x14ac:dyDescent="0.3">
      <c r="A17" s="18" t="s">
        <v>39</v>
      </c>
      <c r="B17" s="18">
        <v>1077140065</v>
      </c>
      <c r="C17" s="18" t="s">
        <v>17</v>
      </c>
      <c r="D17" s="18" t="s">
        <v>58</v>
      </c>
      <c r="E17" s="1"/>
      <c r="F17" s="2">
        <v>129.9</v>
      </c>
      <c r="G17" s="10">
        <f t="shared" si="0"/>
        <v>155.88</v>
      </c>
      <c r="H17" s="2">
        <f t="shared" si="1"/>
        <v>0</v>
      </c>
    </row>
    <row r="18" spans="1:8" ht="56.4" customHeight="1" x14ac:dyDescent="0.3">
      <c r="A18" s="18" t="s">
        <v>38</v>
      </c>
      <c r="B18" s="18">
        <v>2520200043</v>
      </c>
      <c r="C18" s="18" t="s">
        <v>18</v>
      </c>
      <c r="D18" s="18" t="s">
        <v>59</v>
      </c>
      <c r="E18" s="1"/>
      <c r="F18" s="2">
        <v>3.99</v>
      </c>
      <c r="G18" s="10">
        <f t="shared" si="0"/>
        <v>4.7880000000000003</v>
      </c>
      <c r="H18" s="2">
        <f t="shared" si="1"/>
        <v>0</v>
      </c>
    </row>
    <row r="19" spans="1:8" ht="56.4" customHeight="1" x14ac:dyDescent="0.3">
      <c r="A19" s="18" t="s">
        <v>38</v>
      </c>
      <c r="B19" s="18">
        <v>1077200019</v>
      </c>
      <c r="C19" s="18" t="s">
        <v>19</v>
      </c>
      <c r="D19" s="18" t="s">
        <v>60</v>
      </c>
      <c r="E19" s="1"/>
      <c r="F19" s="2">
        <v>4.99</v>
      </c>
      <c r="G19" s="10">
        <f t="shared" si="0"/>
        <v>5.9880000000000004</v>
      </c>
      <c r="H19" s="2">
        <f t="shared" si="1"/>
        <v>0</v>
      </c>
    </row>
    <row r="20" spans="1:8" ht="56.4" customHeight="1" x14ac:dyDescent="0.3">
      <c r="A20" s="18" t="s">
        <v>40</v>
      </c>
      <c r="B20" s="18">
        <v>1010140057</v>
      </c>
      <c r="C20" s="18" t="s">
        <v>20</v>
      </c>
      <c r="D20" s="18" t="s">
        <v>61</v>
      </c>
      <c r="E20" s="1"/>
      <c r="F20" s="2">
        <v>5.99</v>
      </c>
      <c r="G20" s="10">
        <f t="shared" si="0"/>
        <v>7.1879999999999997</v>
      </c>
      <c r="H20" s="2">
        <f t="shared" si="1"/>
        <v>0</v>
      </c>
    </row>
    <row r="21" spans="1:8" ht="56.4" customHeight="1" x14ac:dyDescent="0.3">
      <c r="A21" s="18" t="s">
        <v>41</v>
      </c>
      <c r="B21" s="18">
        <v>1010100020</v>
      </c>
      <c r="C21" s="18" t="s">
        <v>21</v>
      </c>
      <c r="D21" s="18" t="s">
        <v>62</v>
      </c>
      <c r="E21" s="1"/>
      <c r="F21" s="2">
        <v>3.99</v>
      </c>
      <c r="G21" s="10">
        <f t="shared" si="0"/>
        <v>4.7880000000000003</v>
      </c>
      <c r="H21" s="2">
        <f t="shared" si="1"/>
        <v>0</v>
      </c>
    </row>
    <row r="22" spans="1:8" ht="56.4" customHeight="1" x14ac:dyDescent="0.3">
      <c r="A22" s="18" t="s">
        <v>42</v>
      </c>
      <c r="B22" s="18">
        <v>1077120024</v>
      </c>
      <c r="C22" s="18" t="s">
        <v>22</v>
      </c>
      <c r="D22" s="18" t="s">
        <v>63</v>
      </c>
      <c r="E22" s="1"/>
      <c r="F22" s="2">
        <v>109.9</v>
      </c>
      <c r="G22" s="11">
        <f t="shared" si="0"/>
        <v>131.88</v>
      </c>
      <c r="H22" s="14">
        <f t="shared" si="1"/>
        <v>0</v>
      </c>
    </row>
    <row r="23" spans="1:8" ht="56.4" customHeight="1" x14ac:dyDescent="0.3">
      <c r="A23" s="18" t="s">
        <v>43</v>
      </c>
      <c r="B23" s="18">
        <v>1090180006</v>
      </c>
      <c r="C23" s="18" t="s">
        <v>23</v>
      </c>
      <c r="D23" s="18" t="s">
        <v>64</v>
      </c>
      <c r="E23" s="1"/>
      <c r="F23" s="13">
        <v>0.99</v>
      </c>
      <c r="G23" s="16">
        <f t="shared" si="0"/>
        <v>1.1879999999999999</v>
      </c>
      <c r="H23" s="17">
        <f t="shared" si="1"/>
        <v>0</v>
      </c>
    </row>
    <row r="24" spans="1:8" x14ac:dyDescent="0.3">
      <c r="A24" s="3"/>
      <c r="B24" s="4" t="s">
        <v>4</v>
      </c>
      <c r="C24" s="4" t="s">
        <v>4</v>
      </c>
      <c r="D24" s="4"/>
      <c r="E24" s="4"/>
      <c r="F24" s="4" t="s">
        <v>4</v>
      </c>
      <c r="G24" s="12"/>
      <c r="H24" s="15">
        <f>SUM(H4:H23)</f>
        <v>0</v>
      </c>
    </row>
  </sheetData>
  <pageMargins left="0.69444488188976405" right="0.416665354330709" top="0.416665354330709" bottom="0.58333464566929105" header="0.416665354330709" footer="0.58333464566929105"/>
  <pageSetup paperSize="9" scale="61" orientation="portrait" horizontalDpi="300" verticalDpi="300" r:id="rId1"/>
  <headerFooter alignWithMargins="0"/>
  <colBreaks count="1" manualBreakCount="1">
    <brk id="8" max="2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 Todorova</dc:creator>
  <cp:lastModifiedBy>Reklama1</cp:lastModifiedBy>
  <dcterms:created xsi:type="dcterms:W3CDTF">2025-05-13T14:47:31Z</dcterms:created>
  <dcterms:modified xsi:type="dcterms:W3CDTF">2025-05-29T10:45:13Z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