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eting-3\Desktop\"/>
    </mc:Choice>
  </mc:AlternateContent>
  <xr:revisionPtr revIDLastSave="0" documentId="13_ncr:1_{D193BF7F-8109-4D7C-92D7-80A278CA32A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Sheet1!$A$1:$H$40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H5" i="1" s="1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4" i="1"/>
  <c r="H4" i="1" s="1"/>
  <c r="H38" i="1" l="1"/>
</calcChain>
</file>

<file path=xl/sharedStrings.xml><?xml version="1.0" encoding="utf-8"?>
<sst xmlns="http://schemas.openxmlformats.org/spreadsheetml/2006/main" count="115" uniqueCount="98">
  <si>
    <t>Артикулен код</t>
  </si>
  <si>
    <t>Наименование на артикула</t>
  </si>
  <si>
    <t>Количество</t>
  </si>
  <si>
    <t>OFFICE 1 ФЛИПЧАРТ МАГНИТЕН 70X100CM С РАМЕНА</t>
  </si>
  <si>
    <t/>
  </si>
  <si>
    <t>OFFICE 1 БЛОК ЗА ФЛИПЧАРТ БЯЛ 20 ЛИСТА РАЗМЕР 83Х60СМ</t>
  </si>
  <si>
    <t>BEIFA A+ ПЕРМАНЕНТЕН МАРКЕР СИН</t>
  </si>
  <si>
    <t>BEIFA A+ МАРКЕР ПЕРМАНЕНТЕН ЧЕРЕН</t>
  </si>
  <si>
    <t>BEIFA A+ ПЕРМАНЕНТЕН МАРКЕР ЧЕРВЕН</t>
  </si>
  <si>
    <t>BEIFA A+ 927 ХИМИКАЛКА ПРОЗРАЧНА 1ММ СИНЯ 50 БРОЯ</t>
  </si>
  <si>
    <t>OFFICE 1 ДЪСКА ТРОЙНА МАГ.120Х360СМ (90*180*90) АЛУМ.РАМКА</t>
  </si>
  <si>
    <t>OFFICE 1 ДЪСКА БЯЛА МАГНИТНА 90X120CM С АЛУМИНИЕВА РАМКА</t>
  </si>
  <si>
    <t>BEIFA A+ БОРД МАРКЕР ЗА БЯЛА ДЪСКА ЧЕРВЕН</t>
  </si>
  <si>
    <t>BEIFA A+ БОРД МАРКЕР ЗА БЯЛА ДЪСКА ЗЕЛЕН</t>
  </si>
  <si>
    <t>BEIFA A+ БОРД МАРКЕР ЗА БЯЛА ДЪСКА СИН</t>
  </si>
  <si>
    <t>BEIFA A+ МАРКЕР БОРД ЗА БЯЛА ДЪСКА ЧЕРЕН</t>
  </si>
  <si>
    <t>BEIFA A+ ГЪБА ЗА БЯЛА ДЪСКА МАГНИТНА</t>
  </si>
  <si>
    <t>OFFICE 1 СПРЕЙ ЗА ПОЧИСТВАНЕ НА БЯЛА ДЪСКА 250МЛ</t>
  </si>
  <si>
    <t>ACER X1328 ПРОЕКТОР DLP WXGA 5000LM HDMI BLACK</t>
  </si>
  <si>
    <t>LUMI ЕКРАН ПРОЖЕКЦИОНЕН ЗА СТЕНА/ТАВАН 213Х213CM</t>
  </si>
  <si>
    <t>LUMI ЕКРАН ПРОЖЕКЦИОНЕН НА СТОЙКА 172Х172CM</t>
  </si>
  <si>
    <t>OFFICE 1 ДЪСКА КОРКОВА 90X120CM ДЪРВ. РАМКА В К-КТ 5 ПИНЧЕТА</t>
  </si>
  <si>
    <t>OFFICE 1 ПИНЧЕТА ЗА КОРКОВА ДЪСКА 50 БРОЯ</t>
  </si>
  <si>
    <t>OFFICE 1 КЛИПБОРД ЧЕРЕН</t>
  </si>
  <si>
    <t>OFFICE 1 ПАПКА PP С ПЕРФОРАЦИЯ 50 БРОЯ ЧЕРНА</t>
  </si>
  <si>
    <t>OFFICE 1 ПАПКА С КОПЧЕ А4 ПРОЗРАЧНО СИНЯ</t>
  </si>
  <si>
    <t>G PRISMA ПАД A5 100Л 60ГР. БЯЛ Ш.Р. СП</t>
  </si>
  <si>
    <t>OFFICE 1 LASER COPY ХАРТИЯ КОПИРНА А4 80ГР. 5 ПАКЕТА</t>
  </si>
  <si>
    <t>FOSKA РЕТРАКТОР РОЛЕТЕН ДЪРЖАЧ ЗА БАДЖ КРЪГЪЛ ЧEРEН ОП.100</t>
  </si>
  <si>
    <t>OFFICE 1 ЛЕНТА ЗА БАДЖ ТЕКСТИЛНА ЧЕРНА 5 БРОЯ</t>
  </si>
  <si>
    <t>FOSKA БАДЖ ПЛАСТМАСОВ ДВУЛИЦЕВ ХОРИЗОНТАЛЕН 5 БРОЯ</t>
  </si>
  <si>
    <t>ТЕТРАДКА С ПЕЧАТ СПИРАЛА К4+0 Т1+1 РЕДОВЕ A5 80Л</t>
  </si>
  <si>
    <t>Х-БАНЕР СТАНДАРТ 80/180СМ</t>
  </si>
  <si>
    <t>ПЕЧАТ ВИНИЛ БАНЕР ГРАНД 400Г/М2 0.8/1.8М</t>
  </si>
  <si>
    <t>DURABLE INFO STAND BASIC ДИСПЛЕЙ ИНФО A4 ТЪМНОСИВ</t>
  </si>
  <si>
    <t>DURABLE INFO STAND BASIC ДИСПЛЕЙ ИНФО A3 ТЪМНОСИВ</t>
  </si>
  <si>
    <t>ФЛАЕР А5 148.5/210ММ 90Г 4+4 МАТ</t>
  </si>
  <si>
    <t>ПЕЧАТ НА ПЛАКАТ B2 500/700MM 150Г</t>
  </si>
  <si>
    <t>НАЦИОНАЛНА ПРОГРАМА "РОДЕН ЕЗИК И КУЛТУРА ЗАД ГРАНИЦА"</t>
  </si>
  <si>
    <t>Специална цена без ДДС</t>
  </si>
  <si>
    <t>Специална цена с ДДС</t>
  </si>
  <si>
    <t>Обща сума с ДДС</t>
  </si>
  <si>
    <t>Продуктова група</t>
  </si>
  <si>
    <t>Флипчарти</t>
  </si>
  <si>
    <t>Помощни средства за дъски</t>
  </si>
  <si>
    <t>Перманентни маркери</t>
  </si>
  <si>
    <t>Обикновени химикалки</t>
  </si>
  <si>
    <t>Бели дъски</t>
  </si>
  <si>
    <t>Маркери за бяла дъска</t>
  </si>
  <si>
    <t>Проектори</t>
  </si>
  <si>
    <t>Стойки, екрани и аксесоари за проектори</t>
  </si>
  <si>
    <t>Коркови дъски</t>
  </si>
  <si>
    <t>Пинчета за коркова дъска</t>
  </si>
  <si>
    <t>Папки с механизъм</t>
  </si>
  <si>
    <t>Папки с машинка</t>
  </si>
  <si>
    <t>Папки с копче</t>
  </si>
  <si>
    <t>Падове за писане A5</t>
  </si>
  <si>
    <t>Бели копирни хартии</t>
  </si>
  <si>
    <t>Баджове Щипки</t>
  </si>
  <si>
    <t>Ленти за бадж</t>
  </si>
  <si>
    <t>Тетрадки и тефтери</t>
  </si>
  <si>
    <t>Други - рекламни</t>
  </si>
  <si>
    <t>Широкоформатен печат рекламен</t>
  </si>
  <si>
    <t>Поставки за брошури</t>
  </si>
  <si>
    <t>Флаери и дипляни</t>
  </si>
  <si>
    <t>Плакати</t>
  </si>
  <si>
    <t>Линк продукт</t>
  </si>
  <si>
    <t>https://office1.bg/products/office-1-flipchart-70-x-100-cm-magniten-s-ramena</t>
  </si>
  <si>
    <t>https://office1.bg/products/blok-za-flipchart-83-x-60-cm-20-lista-beli-listove</t>
  </si>
  <si>
    <t>https://office1.bg/products/beifa-permanenten-marker-a+-obul-sin</t>
  </si>
  <si>
    <t>https://office1.bg/products/beifa-permanenten-marker-a+-obul-cheren</t>
  </si>
  <si>
    <t>https://office1.bg/products/beifa-permanenten-marker-a+-obul-cherven</t>
  </si>
  <si>
    <t>https://office1.bg/products/beifa-himikalka-a+-927-prozrachen-korpus-1.0-mm-sinya-50-broya</t>
  </si>
  <si>
    <t>https://office1.bg/products/office-1-byala-duska-trojna-120-x-360-(90-+-180-+-90)-cm-magnitna-s-aluminieva-ramka</t>
  </si>
  <si>
    <t>https://office1.bg/products/office-1-byala-duska-90-x-120-cm-magnitna-s-aluminieva-ramka</t>
  </si>
  <si>
    <t>https://office1.bg/products/beifa-bord-marker-za-byala-duska-a+-cherven</t>
  </si>
  <si>
    <t>https://office1.bg/products/beifa-bord-marker-za-byala-duska-a+-zelen</t>
  </si>
  <si>
    <t>https://office1.bg/products/beifa-bord-marker-za-byala-duska-a+-sin</t>
  </si>
  <si>
    <t>https://office1.bg/products/beifa-bord-marker-za-byala-duska-a+-cheren</t>
  </si>
  <si>
    <t>https://office1.bg/products/beifa-guba-za-pochistvane-na-byala-duska-a+-magnitna</t>
  </si>
  <si>
    <t>https://office1.bg/products/office-1-sprej-za-pochistvane-na-byala-duska-250-ml</t>
  </si>
  <si>
    <t>https://office1.bg/products/acer-proektor-x1328-dlp-1280-x-600-5000-lm-wxga-hdmi</t>
  </si>
  <si>
    <t>https://office1.bg/products/lumi-prozhekcionen-ekran-213-h-213-cm-za-stena</t>
  </si>
  <si>
    <t>https://office1.bg/products/lumi-prozhekcionen-ekran-172-h-172-cm-na-stojka</t>
  </si>
  <si>
    <t>https://office1.bg/products/office-1-korkova-duska-s-durvena-ramka-90-x-120-cm-v-komplekt-s-5-pincheta</t>
  </si>
  <si>
    <t>https://office1.bg/products/office-1-pincheta-za-korkova-duska-50-broya</t>
  </si>
  <si>
    <t>https://office1.bg/products/office-1-superstore-klipbord-cheren</t>
  </si>
  <si>
    <t>https://office1.bg/products/office-1-superstore-papka-pp-s-perforaciya-cherna-50-broya</t>
  </si>
  <si>
    <t>https://office1.bg/products/office-1-superstore-papka-a4-s-kopche-prozrachna-sinya</t>
  </si>
  <si>
    <t>https://office1.bg/products/gipta-prisma-pad-a5-byal-shirok-red-mikroperforaciya-sus-spirala-100-lista</t>
  </si>
  <si>
    <t>https://office1.bg/products/office-1-superstore-kopirna-hartiya-laser-copy-a4-80-gm2-500-lista-5-paketa</t>
  </si>
  <si>
    <t>https://office1.bg/products/foska-retraktor-roleten-durzhach-za-badzh-krugul-cheren-100-broya</t>
  </si>
  <si>
    <t>https://office1.bg/products/office-1-superstore-lenta-za-badzh-s-shipka-tekstilna-cherna-5-broya</t>
  </si>
  <si>
    <t>https://office1.bg/products/foska-badzh-dvulicev-plastmasov-horizontalen-92-h-59-mm-5-broya</t>
  </si>
  <si>
    <t>https://office1.bg/products/h-baner-standart-80-h-180-cm</t>
  </si>
  <si>
    <t>https://office1.bg/products/pechat-na-baner-vinil-grand-400-gm2-0.8-h-1.8-m</t>
  </si>
  <si>
    <t>https://office1.bg/products/durable-info-displej-info-stand-basic-a4-tumnosiv</t>
  </si>
  <si>
    <t>https://office1.bg/products/durable-info-displej-info-stand-basic-a3-tumnosiv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</si>
</sst>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02]0.00&quot;лв.&quot;"/>
    <numFmt numFmtId="165" formatCode="#,##0.00\ &quot;лв.&quot;"/>
  </numFmts>
  <fonts count="6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04"/>
    </font>
    <font>
      <sz val="11"/>
      <color rgb="FF000000"/>
      <name val="Calibri Light"/>
      <family val="2"/>
      <charset val="204"/>
    </font>
    <font>
      <sz val="10"/>
      <color rgb="FF000000"/>
      <name val="Arial"/>
      <family val="2"/>
      <charset val="204"/>
    </font>
    <font>
      <b/>
      <sz val="10"/>
      <name val="Calibri"/>
      <family val="2"/>
      <charset val="204"/>
    </font>
    <font>
      <b/>
      <sz val="11"/>
      <color rgb="FF000000"/>
      <name val="Calibri Light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5">
    <xf numFmtId="0" fontId="1" fillId="0" borderId="0" xfId="0" applyFont="1"/>
    <xf numFmtId="0" fontId="2" fillId="0" borderId="1" xfId="0" applyFont="1" applyBorder="1" applyAlignment="1">
      <alignment horizontal="right" vertical="center" wrapText="1" readingOrder="1"/>
    </xf>
    <xf numFmtId="164" fontId="2" fillId="0" borderId="1" xfId="0" applyNumberFormat="1" applyFont="1" applyBorder="1" applyAlignment="1">
      <alignment horizontal="right" vertical="center" wrapText="1" readingOrder="1"/>
    </xf>
    <xf numFmtId="0" fontId="3" fillId="0" borderId="0" xfId="0" applyFont="1" applyAlignment="1">
      <alignment vertical="top" wrapText="1" readingOrder="1"/>
    </xf>
    <xf numFmtId="0" fontId="2" fillId="0" borderId="0" xfId="0" applyFont="1" applyAlignment="1">
      <alignment horizontal="right" vertical="center" wrapText="1" readingOrder="1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 readingOrder="1"/>
    </xf>
    <xf numFmtId="2" fontId="5" fillId="0" borderId="1" xfId="0" applyNumberFormat="1" applyFont="1" applyBorder="1" applyAlignment="1">
      <alignment horizontal="center" vertical="center" wrapText="1" readingOrder="1"/>
    </xf>
    <xf numFmtId="165" fontId="2" fillId="0" borderId="1" xfId="0" applyNumberFormat="1" applyFont="1" applyBorder="1" applyAlignment="1">
      <alignment horizontal="righ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</xdr:colOff>
      <xdr:row>0</xdr:row>
      <xdr:rowOff>78105</xdr:rowOff>
    </xdr:from>
    <xdr:to>
      <xdr:col>1</xdr:col>
      <xdr:colOff>409575</xdr:colOff>
      <xdr:row>1</xdr:row>
      <xdr:rowOff>173354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id="{BA9B01C8-6700-473F-9E88-84FB0CD253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" y="78105"/>
          <a:ext cx="1522095" cy="4381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showGridLines="0" tabSelected="1" view="pageBreakPreview" zoomScaleNormal="100" zoomScaleSheetLayoutView="100" workbookViewId="0">
      <pane ySplit="1" topLeftCell="A3" activePane="bottomLeft" state="frozen"/>
      <selection pane="bottomLeft" activeCell="D4" sqref="D4"/>
    </sheetView>
  </sheetViews>
  <sheetFormatPr defaultRowHeight="14.4" x14ac:dyDescent="0.3"/>
  <cols>
    <col min="1" max="2" width="16.44140625" customWidth="1"/>
    <col min="3" max="4" width="35.109375" customWidth="1"/>
    <col min="5" max="7" width="18.5546875" customWidth="1"/>
    <col min="8" max="8" width="16.44140625" customWidth="1"/>
    <col min="9" max="9" width="0" hidden="1" customWidth="1"/>
  </cols>
  <sheetData>
    <row r="1" spans="1:8" ht="27" customHeight="1" x14ac:dyDescent="0.3">
      <c r="A1" s="5"/>
      <c r="B1" s="13" t="s">
        <v>38</v>
      </c>
      <c r="C1" s="13"/>
      <c r="D1" s="13"/>
      <c r="E1" s="13"/>
      <c r="F1" s="13"/>
      <c r="G1" s="13"/>
      <c r="H1" s="13"/>
    </row>
    <row r="2" spans="1:8" ht="22.2" customHeight="1" x14ac:dyDescent="0.3">
      <c r="A2" s="5"/>
      <c r="B2" s="14"/>
      <c r="C2" s="14"/>
      <c r="D2" s="14"/>
      <c r="E2" s="14"/>
      <c r="F2" s="14"/>
      <c r="G2" s="14"/>
      <c r="H2" s="14"/>
    </row>
    <row r="3" spans="1:8" ht="28.8" x14ac:dyDescent="0.3">
      <c r="A3" s="9" t="s">
        <v>42</v>
      </c>
      <c r="B3" s="6" t="s">
        <v>0</v>
      </c>
      <c r="C3" s="6" t="s">
        <v>1</v>
      </c>
      <c r="D3" s="6" t="s">
        <v>66</v>
      </c>
      <c r="E3" s="6" t="s">
        <v>2</v>
      </c>
      <c r="F3" s="7" t="s">
        <v>39</v>
      </c>
      <c r="G3" s="6" t="s">
        <v>40</v>
      </c>
      <c r="H3" s="6" t="s">
        <v>41</v>
      </c>
    </row>
    <row r="4" spans="1:8" ht="56.4" customHeight="1" x14ac:dyDescent="0.3">
      <c r="A4" s="10" t="s">
        <v>43</v>
      </c>
      <c r="B4" s="11">
        <v>1077100012</v>
      </c>
      <c r="C4" s="12" t="s">
        <v>3</v>
      </c>
      <c r="D4" s="12" t="s">
        <v>67</v>
      </c>
      <c r="E4" s="1"/>
      <c r="F4" s="2">
        <v>159.9</v>
      </c>
      <c r="G4" s="8">
        <f>F4*1.2</f>
        <v>191.88</v>
      </c>
      <c r="H4" s="2">
        <f>E4*G4</f>
        <v>0</v>
      </c>
    </row>
    <row r="5" spans="1:8" ht="56.4" customHeight="1" x14ac:dyDescent="0.3">
      <c r="A5" s="10" t="s">
        <v>44</v>
      </c>
      <c r="B5" s="11">
        <v>2520200010</v>
      </c>
      <c r="C5" s="12" t="s">
        <v>5</v>
      </c>
      <c r="D5" s="12" t="s">
        <v>68</v>
      </c>
      <c r="E5" s="1"/>
      <c r="F5" s="2">
        <v>14.99</v>
      </c>
      <c r="G5" s="8">
        <f t="shared" ref="G5:G37" si="0">F5*1.2</f>
        <v>17.988</v>
      </c>
      <c r="H5" s="2">
        <f t="shared" ref="H5:H37" si="1">E5*G5</f>
        <v>0</v>
      </c>
    </row>
    <row r="6" spans="1:8" ht="56.4" customHeight="1" x14ac:dyDescent="0.3">
      <c r="A6" s="10" t="s">
        <v>45</v>
      </c>
      <c r="B6" s="11">
        <v>1010120022</v>
      </c>
      <c r="C6" s="12" t="s">
        <v>6</v>
      </c>
      <c r="D6" s="12" t="s">
        <v>69</v>
      </c>
      <c r="E6" s="1"/>
      <c r="F6" s="2">
        <v>1.19</v>
      </c>
      <c r="G6" s="8">
        <f t="shared" si="0"/>
        <v>1.4279999999999999</v>
      </c>
      <c r="H6" s="2">
        <f t="shared" si="1"/>
        <v>0</v>
      </c>
    </row>
    <row r="7" spans="1:8" ht="56.4" customHeight="1" x14ac:dyDescent="0.3">
      <c r="A7" s="10" t="s">
        <v>45</v>
      </c>
      <c r="B7" s="11">
        <v>1010120020</v>
      </c>
      <c r="C7" s="12" t="s">
        <v>7</v>
      </c>
      <c r="D7" s="12" t="s">
        <v>70</v>
      </c>
      <c r="E7" s="1"/>
      <c r="F7" s="2">
        <v>1.19</v>
      </c>
      <c r="G7" s="8">
        <f t="shared" si="0"/>
        <v>1.4279999999999999</v>
      </c>
      <c r="H7" s="2">
        <f t="shared" si="1"/>
        <v>0</v>
      </c>
    </row>
    <row r="8" spans="1:8" ht="56.4" customHeight="1" x14ac:dyDescent="0.3">
      <c r="A8" s="10" t="s">
        <v>45</v>
      </c>
      <c r="B8" s="11">
        <v>1010120024</v>
      </c>
      <c r="C8" s="12" t="s">
        <v>8</v>
      </c>
      <c r="D8" s="12" t="s">
        <v>71</v>
      </c>
      <c r="E8" s="1"/>
      <c r="F8" s="2">
        <v>1.19</v>
      </c>
      <c r="G8" s="8">
        <f t="shared" si="0"/>
        <v>1.4279999999999999</v>
      </c>
      <c r="H8" s="2">
        <f t="shared" si="1"/>
        <v>0</v>
      </c>
    </row>
    <row r="9" spans="1:8" ht="56.4" customHeight="1" x14ac:dyDescent="0.3">
      <c r="A9" s="10" t="s">
        <v>46</v>
      </c>
      <c r="B9" s="11">
        <v>1005100139</v>
      </c>
      <c r="C9" s="12" t="s">
        <v>9</v>
      </c>
      <c r="D9" s="12" t="s">
        <v>72</v>
      </c>
      <c r="E9" s="1"/>
      <c r="F9" s="2">
        <v>9.5</v>
      </c>
      <c r="G9" s="8">
        <f t="shared" si="0"/>
        <v>11.4</v>
      </c>
      <c r="H9" s="2">
        <f t="shared" si="1"/>
        <v>0</v>
      </c>
    </row>
    <row r="10" spans="1:8" ht="56.4" customHeight="1" x14ac:dyDescent="0.3">
      <c r="A10" s="10" t="s">
        <v>47</v>
      </c>
      <c r="B10" s="11">
        <v>1077140070</v>
      </c>
      <c r="C10" s="12" t="s">
        <v>10</v>
      </c>
      <c r="D10" s="12" t="s">
        <v>73</v>
      </c>
      <c r="E10" s="1"/>
      <c r="F10" s="2">
        <v>449.9</v>
      </c>
      <c r="G10" s="8">
        <f t="shared" si="0"/>
        <v>539.88</v>
      </c>
      <c r="H10" s="2">
        <f t="shared" si="1"/>
        <v>0</v>
      </c>
    </row>
    <row r="11" spans="1:8" ht="56.4" customHeight="1" x14ac:dyDescent="0.3">
      <c r="A11" s="10" t="s">
        <v>47</v>
      </c>
      <c r="B11" s="11">
        <v>1077140065</v>
      </c>
      <c r="C11" s="12" t="s">
        <v>11</v>
      </c>
      <c r="D11" s="12" t="s">
        <v>74</v>
      </c>
      <c r="E11" s="1"/>
      <c r="F11" s="2">
        <v>129.9</v>
      </c>
      <c r="G11" s="8">
        <f t="shared" si="0"/>
        <v>155.88</v>
      </c>
      <c r="H11" s="2">
        <f t="shared" si="1"/>
        <v>0</v>
      </c>
    </row>
    <row r="12" spans="1:8" ht="56.4" customHeight="1" x14ac:dyDescent="0.3">
      <c r="A12" s="10" t="s">
        <v>48</v>
      </c>
      <c r="B12" s="11">
        <v>1010140054</v>
      </c>
      <c r="C12" s="12" t="s">
        <v>12</v>
      </c>
      <c r="D12" s="12" t="s">
        <v>75</v>
      </c>
      <c r="E12" s="1"/>
      <c r="F12" s="2">
        <v>1.49</v>
      </c>
      <c r="G12" s="8">
        <f t="shared" si="0"/>
        <v>1.788</v>
      </c>
      <c r="H12" s="2">
        <f t="shared" si="1"/>
        <v>0</v>
      </c>
    </row>
    <row r="13" spans="1:8" ht="56.4" customHeight="1" x14ac:dyDescent="0.3">
      <c r="A13" s="10" t="s">
        <v>48</v>
      </c>
      <c r="B13" s="11">
        <v>1010140056</v>
      </c>
      <c r="C13" s="12" t="s">
        <v>13</v>
      </c>
      <c r="D13" s="12" t="s">
        <v>76</v>
      </c>
      <c r="E13" s="1"/>
      <c r="F13" s="2">
        <v>1.49</v>
      </c>
      <c r="G13" s="8">
        <f t="shared" si="0"/>
        <v>1.788</v>
      </c>
      <c r="H13" s="2">
        <f t="shared" si="1"/>
        <v>0</v>
      </c>
    </row>
    <row r="14" spans="1:8" ht="56.4" customHeight="1" x14ac:dyDescent="0.3">
      <c r="A14" s="10" t="s">
        <v>48</v>
      </c>
      <c r="B14" s="11">
        <v>1010140052</v>
      </c>
      <c r="C14" s="12" t="s">
        <v>14</v>
      </c>
      <c r="D14" s="12" t="s">
        <v>77</v>
      </c>
      <c r="E14" s="1"/>
      <c r="F14" s="2">
        <v>1.49</v>
      </c>
      <c r="G14" s="8">
        <f t="shared" si="0"/>
        <v>1.788</v>
      </c>
      <c r="H14" s="2">
        <f t="shared" si="1"/>
        <v>0</v>
      </c>
    </row>
    <row r="15" spans="1:8" ht="56.4" customHeight="1" x14ac:dyDescent="0.3">
      <c r="A15" s="10" t="s">
        <v>48</v>
      </c>
      <c r="B15" s="11">
        <v>1010140050</v>
      </c>
      <c r="C15" s="12" t="s">
        <v>15</v>
      </c>
      <c r="D15" s="12" t="s">
        <v>78</v>
      </c>
      <c r="E15" s="1"/>
      <c r="F15" s="2">
        <v>1.49</v>
      </c>
      <c r="G15" s="8">
        <f t="shared" si="0"/>
        <v>1.788</v>
      </c>
      <c r="H15" s="2">
        <f t="shared" si="1"/>
        <v>0</v>
      </c>
    </row>
    <row r="16" spans="1:8" ht="56.4" customHeight="1" x14ac:dyDescent="0.3">
      <c r="A16" s="10" t="s">
        <v>44</v>
      </c>
      <c r="B16" s="11">
        <v>2520200043</v>
      </c>
      <c r="C16" s="12" t="s">
        <v>16</v>
      </c>
      <c r="D16" s="12" t="s">
        <v>79</v>
      </c>
      <c r="E16" s="1"/>
      <c r="F16" s="2">
        <v>3.99</v>
      </c>
      <c r="G16" s="8">
        <f t="shared" si="0"/>
        <v>4.7880000000000003</v>
      </c>
      <c r="H16" s="2">
        <f t="shared" si="1"/>
        <v>0</v>
      </c>
    </row>
    <row r="17" spans="1:8" ht="56.4" customHeight="1" x14ac:dyDescent="0.3">
      <c r="A17" s="10" t="s">
        <v>44</v>
      </c>
      <c r="B17" s="11">
        <v>1077200019</v>
      </c>
      <c r="C17" s="12" t="s">
        <v>17</v>
      </c>
      <c r="D17" s="12" t="s">
        <v>80</v>
      </c>
      <c r="E17" s="1"/>
      <c r="F17" s="2">
        <v>4.99</v>
      </c>
      <c r="G17" s="8">
        <f t="shared" si="0"/>
        <v>5.9880000000000004</v>
      </c>
      <c r="H17" s="2">
        <f t="shared" si="1"/>
        <v>0</v>
      </c>
    </row>
    <row r="18" spans="1:8" ht="56.4" customHeight="1" x14ac:dyDescent="0.3">
      <c r="A18" s="10" t="s">
        <v>49</v>
      </c>
      <c r="B18" s="11">
        <v>2112030018</v>
      </c>
      <c r="C18" s="12" t="s">
        <v>18</v>
      </c>
      <c r="D18" s="12" t="s">
        <v>81</v>
      </c>
      <c r="E18" s="1"/>
      <c r="F18" s="2">
        <v>619.9</v>
      </c>
      <c r="G18" s="8">
        <f t="shared" si="0"/>
        <v>743.88</v>
      </c>
      <c r="H18" s="2">
        <f t="shared" si="1"/>
        <v>0</v>
      </c>
    </row>
    <row r="19" spans="1:8" ht="56.4" customHeight="1" x14ac:dyDescent="0.3">
      <c r="A19" s="10" t="s">
        <v>50</v>
      </c>
      <c r="B19" s="11">
        <v>2085160010</v>
      </c>
      <c r="C19" s="12" t="s">
        <v>19</v>
      </c>
      <c r="D19" s="12" t="s">
        <v>82</v>
      </c>
      <c r="E19" s="1"/>
      <c r="F19" s="2">
        <v>119.9</v>
      </c>
      <c r="G19" s="8">
        <f t="shared" si="0"/>
        <v>143.88</v>
      </c>
      <c r="H19" s="2">
        <f t="shared" si="1"/>
        <v>0</v>
      </c>
    </row>
    <row r="20" spans="1:8" ht="56.4" customHeight="1" x14ac:dyDescent="0.3">
      <c r="A20" s="10" t="s">
        <v>50</v>
      </c>
      <c r="B20" s="11">
        <v>2085160011</v>
      </c>
      <c r="C20" s="12" t="s">
        <v>20</v>
      </c>
      <c r="D20" s="12" t="s">
        <v>83</v>
      </c>
      <c r="E20" s="1"/>
      <c r="F20" s="2">
        <v>99.99</v>
      </c>
      <c r="G20" s="8">
        <f t="shared" si="0"/>
        <v>119.98799999999999</v>
      </c>
      <c r="H20" s="2">
        <f t="shared" si="1"/>
        <v>0</v>
      </c>
    </row>
    <row r="21" spans="1:8" ht="56.4" customHeight="1" x14ac:dyDescent="0.3">
      <c r="A21" s="10" t="s">
        <v>51</v>
      </c>
      <c r="B21" s="11">
        <v>1077120022</v>
      </c>
      <c r="C21" s="12" t="s">
        <v>21</v>
      </c>
      <c r="D21" s="12" t="s">
        <v>84</v>
      </c>
      <c r="E21" s="1"/>
      <c r="F21" s="2">
        <v>49.99</v>
      </c>
      <c r="G21" s="8">
        <f t="shared" si="0"/>
        <v>59.988</v>
      </c>
      <c r="H21" s="2">
        <f t="shared" si="1"/>
        <v>0</v>
      </c>
    </row>
    <row r="22" spans="1:8" ht="56.4" customHeight="1" x14ac:dyDescent="0.3">
      <c r="A22" s="10" t="s">
        <v>52</v>
      </c>
      <c r="B22" s="11">
        <v>1090180006</v>
      </c>
      <c r="C22" s="12" t="s">
        <v>22</v>
      </c>
      <c r="D22" s="12" t="s">
        <v>85</v>
      </c>
      <c r="E22" s="1"/>
      <c r="F22" s="2">
        <v>0.99</v>
      </c>
      <c r="G22" s="8">
        <f t="shared" si="0"/>
        <v>1.1879999999999999</v>
      </c>
      <c r="H22" s="2">
        <f t="shared" si="1"/>
        <v>0</v>
      </c>
    </row>
    <row r="23" spans="1:8" ht="56.4" customHeight="1" x14ac:dyDescent="0.3">
      <c r="A23" s="10" t="s">
        <v>53</v>
      </c>
      <c r="B23" s="11">
        <v>1070260010</v>
      </c>
      <c r="C23" s="12" t="s">
        <v>23</v>
      </c>
      <c r="D23" s="12" t="s">
        <v>86</v>
      </c>
      <c r="E23" s="1"/>
      <c r="F23" s="2">
        <v>3.49</v>
      </c>
      <c r="G23" s="8">
        <f t="shared" si="0"/>
        <v>4.1879999999999997</v>
      </c>
      <c r="H23" s="2">
        <f t="shared" si="1"/>
        <v>0</v>
      </c>
    </row>
    <row r="24" spans="1:8" ht="56.4" customHeight="1" x14ac:dyDescent="0.3">
      <c r="A24" s="10" t="s">
        <v>54</v>
      </c>
      <c r="B24" s="11">
        <v>1070200030</v>
      </c>
      <c r="C24" s="12" t="s">
        <v>24</v>
      </c>
      <c r="D24" s="12" t="s">
        <v>87</v>
      </c>
      <c r="E24" s="1"/>
      <c r="F24" s="2">
        <v>24.5</v>
      </c>
      <c r="G24" s="8">
        <f t="shared" si="0"/>
        <v>29.4</v>
      </c>
      <c r="H24" s="2">
        <f t="shared" si="1"/>
        <v>0</v>
      </c>
    </row>
    <row r="25" spans="1:8" ht="56.4" customHeight="1" x14ac:dyDescent="0.3">
      <c r="A25" s="10" t="s">
        <v>55</v>
      </c>
      <c r="B25" s="11">
        <v>1070200230</v>
      </c>
      <c r="C25" s="12" t="s">
        <v>25</v>
      </c>
      <c r="D25" s="12" t="s">
        <v>88</v>
      </c>
      <c r="E25" s="1"/>
      <c r="F25" s="2">
        <v>1.49</v>
      </c>
      <c r="G25" s="8">
        <f t="shared" si="0"/>
        <v>1.788</v>
      </c>
      <c r="H25" s="2">
        <f t="shared" si="1"/>
        <v>0</v>
      </c>
    </row>
    <row r="26" spans="1:8" ht="56.4" customHeight="1" x14ac:dyDescent="0.3">
      <c r="A26" s="10" t="s">
        <v>56</v>
      </c>
      <c r="B26" s="11">
        <v>1570350022</v>
      </c>
      <c r="C26" s="12" t="s">
        <v>26</v>
      </c>
      <c r="D26" s="12" t="s">
        <v>89</v>
      </c>
      <c r="E26" s="1"/>
      <c r="F26" s="2">
        <v>4.99</v>
      </c>
      <c r="G26" s="8">
        <f t="shared" si="0"/>
        <v>5.9880000000000004</v>
      </c>
      <c r="H26" s="2">
        <f t="shared" si="1"/>
        <v>0</v>
      </c>
    </row>
    <row r="27" spans="1:8" ht="56.4" customHeight="1" x14ac:dyDescent="0.3">
      <c r="A27" s="10" t="s">
        <v>57</v>
      </c>
      <c r="B27" s="11">
        <v>1505100305</v>
      </c>
      <c r="C27" s="12" t="s">
        <v>27</v>
      </c>
      <c r="D27" s="12" t="s">
        <v>90</v>
      </c>
      <c r="E27" s="1"/>
      <c r="F27" s="2">
        <v>34.950000000000003</v>
      </c>
      <c r="G27" s="8">
        <f t="shared" si="0"/>
        <v>41.940000000000005</v>
      </c>
      <c r="H27" s="2">
        <f t="shared" si="1"/>
        <v>0</v>
      </c>
    </row>
    <row r="28" spans="1:8" ht="56.4" customHeight="1" x14ac:dyDescent="0.3">
      <c r="A28" s="10" t="s">
        <v>58</v>
      </c>
      <c r="B28" s="11">
        <v>1076140023</v>
      </c>
      <c r="C28" s="12" t="s">
        <v>28</v>
      </c>
      <c r="D28" s="12" t="s">
        <v>91</v>
      </c>
      <c r="E28" s="1"/>
      <c r="F28" s="2">
        <v>129</v>
      </c>
      <c r="G28" s="8">
        <f t="shared" si="0"/>
        <v>154.79999999999998</v>
      </c>
      <c r="H28" s="2">
        <f t="shared" si="1"/>
        <v>0</v>
      </c>
    </row>
    <row r="29" spans="1:8" ht="56.4" customHeight="1" x14ac:dyDescent="0.3">
      <c r="A29" s="10" t="s">
        <v>59</v>
      </c>
      <c r="B29" s="11">
        <v>2515200010</v>
      </c>
      <c r="C29" s="12" t="s">
        <v>29</v>
      </c>
      <c r="D29" s="12" t="s">
        <v>92</v>
      </c>
      <c r="E29" s="1"/>
      <c r="F29" s="2">
        <v>4.99</v>
      </c>
      <c r="G29" s="8">
        <f t="shared" si="0"/>
        <v>5.9880000000000004</v>
      </c>
      <c r="H29" s="2">
        <f t="shared" si="1"/>
        <v>0</v>
      </c>
    </row>
    <row r="30" spans="1:8" ht="56.4" customHeight="1" x14ac:dyDescent="0.3">
      <c r="A30" s="10" t="s">
        <v>58</v>
      </c>
      <c r="B30" s="11">
        <v>1076140059</v>
      </c>
      <c r="C30" s="12" t="s">
        <v>30</v>
      </c>
      <c r="D30" s="12" t="s">
        <v>93</v>
      </c>
      <c r="E30" s="1"/>
      <c r="F30" s="2">
        <v>5.99</v>
      </c>
      <c r="G30" s="8">
        <f t="shared" si="0"/>
        <v>7.1879999999999997</v>
      </c>
      <c r="H30" s="2">
        <f t="shared" si="1"/>
        <v>0</v>
      </c>
    </row>
    <row r="31" spans="1:8" ht="56.4" customHeight="1" x14ac:dyDescent="0.3">
      <c r="A31" s="10" t="s">
        <v>60</v>
      </c>
      <c r="B31" s="11">
        <v>8025680318</v>
      </c>
      <c r="C31" s="12" t="s">
        <v>31</v>
      </c>
      <c r="D31" s="12" t="e">
        <v>#N/A</v>
      </c>
      <c r="E31" s="1"/>
      <c r="F31" s="2">
        <v>9.99</v>
      </c>
      <c r="G31" s="8">
        <f t="shared" si="0"/>
        <v>11.988</v>
      </c>
      <c r="H31" s="2">
        <f t="shared" si="1"/>
        <v>0</v>
      </c>
    </row>
    <row r="32" spans="1:8" ht="56.4" customHeight="1" x14ac:dyDescent="0.3">
      <c r="A32" s="10" t="s">
        <v>61</v>
      </c>
      <c r="B32" s="11">
        <v>8502130003</v>
      </c>
      <c r="C32" s="12" t="s">
        <v>32</v>
      </c>
      <c r="D32" s="12" t="s">
        <v>94</v>
      </c>
      <c r="E32" s="1"/>
      <c r="F32" s="2">
        <v>39.99</v>
      </c>
      <c r="G32" s="8">
        <f t="shared" si="0"/>
        <v>47.988</v>
      </c>
      <c r="H32" s="2">
        <f t="shared" si="1"/>
        <v>0</v>
      </c>
    </row>
    <row r="33" spans="1:8" ht="56.4" customHeight="1" x14ac:dyDescent="0.3">
      <c r="A33" s="10" t="s">
        <v>62</v>
      </c>
      <c r="B33" s="11">
        <v>8025740001</v>
      </c>
      <c r="C33" s="12" t="s">
        <v>33</v>
      </c>
      <c r="D33" s="12" t="s">
        <v>95</v>
      </c>
      <c r="E33" s="1"/>
      <c r="F33" s="2">
        <v>19.989999999999998</v>
      </c>
      <c r="G33" s="8">
        <f t="shared" si="0"/>
        <v>23.987999999999996</v>
      </c>
      <c r="H33" s="2">
        <f t="shared" si="1"/>
        <v>0</v>
      </c>
    </row>
    <row r="34" spans="1:8" ht="56.4" customHeight="1" x14ac:dyDescent="0.3">
      <c r="A34" s="10" t="s">
        <v>63</v>
      </c>
      <c r="B34" s="11">
        <v>1076100177</v>
      </c>
      <c r="C34" s="12" t="s">
        <v>34</v>
      </c>
      <c r="D34" s="12" t="s">
        <v>96</v>
      </c>
      <c r="E34" s="1"/>
      <c r="F34" s="2">
        <v>259.89999999999998</v>
      </c>
      <c r="G34" s="8">
        <f t="shared" si="0"/>
        <v>311.87999999999994</v>
      </c>
      <c r="H34" s="2">
        <f t="shared" si="1"/>
        <v>0</v>
      </c>
    </row>
    <row r="35" spans="1:8" ht="56.4" customHeight="1" x14ac:dyDescent="0.3">
      <c r="A35" s="10" t="s">
        <v>63</v>
      </c>
      <c r="B35" s="11">
        <v>1076100176</v>
      </c>
      <c r="C35" s="12" t="s">
        <v>35</v>
      </c>
      <c r="D35" s="12" t="s">
        <v>97</v>
      </c>
      <c r="E35" s="1"/>
      <c r="F35" s="2">
        <v>329.9</v>
      </c>
      <c r="G35" s="8">
        <f t="shared" si="0"/>
        <v>395.87999999999994</v>
      </c>
      <c r="H35" s="2">
        <f t="shared" si="1"/>
        <v>0</v>
      </c>
    </row>
    <row r="36" spans="1:8" ht="56.4" customHeight="1" x14ac:dyDescent="0.3">
      <c r="A36" s="10" t="s">
        <v>64</v>
      </c>
      <c r="B36" s="11">
        <v>8025680044</v>
      </c>
      <c r="C36" s="12" t="s">
        <v>36</v>
      </c>
      <c r="D36" s="12" t="e">
        <v>#N/A</v>
      </c>
      <c r="E36" s="1"/>
      <c r="F36" s="2">
        <v>0.85</v>
      </c>
      <c r="G36" s="8">
        <f t="shared" si="0"/>
        <v>1.02</v>
      </c>
      <c r="H36" s="2">
        <f t="shared" si="1"/>
        <v>0</v>
      </c>
    </row>
    <row r="37" spans="1:8" ht="56.4" customHeight="1" x14ac:dyDescent="0.3">
      <c r="A37" s="10" t="s">
        <v>65</v>
      </c>
      <c r="B37" s="11">
        <v>8025700013</v>
      </c>
      <c r="C37" s="12" t="s">
        <v>37</v>
      </c>
      <c r="D37" s="12" t="e">
        <v>#N/A</v>
      </c>
      <c r="E37" s="1"/>
      <c r="F37" s="2">
        <v>17.989999999999998</v>
      </c>
      <c r="G37" s="8">
        <f t="shared" si="0"/>
        <v>21.587999999999997</v>
      </c>
      <c r="H37" s="2">
        <f t="shared" si="1"/>
        <v>0</v>
      </c>
    </row>
    <row r="38" spans="1:8" x14ac:dyDescent="0.3">
      <c r="A38" s="3"/>
      <c r="B38" s="4" t="s">
        <v>4</v>
      </c>
      <c r="C38" s="4" t="s">
        <v>4</v>
      </c>
      <c r="D38" s="4"/>
      <c r="E38" s="4"/>
      <c r="F38" s="4" t="s">
        <v>4</v>
      </c>
      <c r="G38" s="8"/>
      <c r="H38" s="2">
        <f>SUM(H4:H37)</f>
        <v>0</v>
      </c>
    </row>
    <row r="39" spans="1:8" ht="0" hidden="1" customHeight="1" x14ac:dyDescent="0.3"/>
    <row r="40" spans="1:8" x14ac:dyDescent="0.3">
      <c r="A40" s="3"/>
      <c r="B40" s="4" t="s">
        <v>4</v>
      </c>
      <c r="C40" s="4" t="s">
        <v>4</v>
      </c>
      <c r="D40" s="4"/>
      <c r="E40" s="4"/>
      <c r="F40" s="4" t="s">
        <v>4</v>
      </c>
      <c r="G40" s="4"/>
      <c r="H40" s="4" t="s">
        <v>4</v>
      </c>
    </row>
  </sheetData>
  <mergeCells count="1">
    <mergeCell ref="B1:H2"/>
  </mergeCells>
  <pageMargins left="0.69444488188976405" right="0.416665354330709" top="0.416665354330709" bottom="0.58333464566929105" header="0.416665354330709" footer="0.58333464566929105"/>
  <pageSetup paperSize="9" scale="65" orientation="portrait" horizontalDpi="300" verticalDpi="300" r:id="rId1"/>
  <headerFooter alignWithMargins="0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 Todorova</dc:creator>
  <cp:lastModifiedBy>Reklama1</cp:lastModifiedBy>
  <dcterms:created xsi:type="dcterms:W3CDTF">2025-05-16T14:33:55Z</dcterms:created>
  <dcterms:modified xsi:type="dcterms:W3CDTF">2025-05-29T10:48:23Z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